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filterPrivacy="1" codeName="ThisWorkbook"/>
  <xr:revisionPtr revIDLastSave="83" documentId="8_{66E84EB6-DF5C-4DDE-B3C4-D1A86944B9CC}" xr6:coauthVersionLast="47" xr6:coauthVersionMax="47" xr10:uidLastSave="{A2EE5BD6-FE1F-429F-A72A-814C7B21A083}"/>
  <workbookProtection workbookAlgorithmName="SHA-512" workbookHashValue="RZrcGdpg7oWYswoQm4PoHYBsrRCDnwBZj2PwveUU6/vJtMTeCW2lyhfSRqJINVGDsl8chAWuJFwtqIX+RFAkJw==" workbookSaltValue="bthfxfwIFf/1Wfxq1HFxww==" workbookSpinCount="100000" lockStructure="1"/>
  <bookViews>
    <workbookView xWindow="-120" yWindow="-120" windowWidth="29040" windowHeight="15720" tabRatio="828" firstSheet="1" activeTab="1" xr2:uid="{00000000-000D-0000-FFFF-FFFF00000000}"/>
  </bookViews>
  <sheets>
    <sheet name="Resolucion 136-2024" sheetId="20" r:id="rId1"/>
    <sheet name="Juegos de Azar por Internet" sheetId="23" r:id="rId2"/>
    <sheet name="DATA" sheetId="17" state="hidden" r:id="rId3"/>
  </sheets>
  <definedNames>
    <definedName name="_xlnm.Print_Area" localSheetId="1">'Juegos de Azar por Internet'!$B$2:$L$37</definedName>
    <definedName name="_xlnm.Print_Area" localSheetId="0">'Resolucion 136-2024'!$B$2:$L$36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3" l="1"/>
  <c r="I7" i="23"/>
  <c r="H22" i="20" l="1"/>
  <c r="J9" i="20" l="1"/>
</calcChain>
</file>

<file path=xl/sharedStrings.xml><?xml version="1.0" encoding="utf-8"?>
<sst xmlns="http://schemas.openxmlformats.org/spreadsheetml/2006/main" count="68" uniqueCount="61">
  <si>
    <t>FORM-GTE-032</t>
  </si>
  <si>
    <t>Dirección de Casinos y Juegos de Azar</t>
  </si>
  <si>
    <t xml:space="preserve">Departamento de Evaluación y Estudio </t>
  </si>
  <si>
    <t>División de Gestión y Tramite de Expedientes</t>
  </si>
  <si>
    <t>Formulario de solicitud de licencias de Juegos de Azar por Internet</t>
  </si>
  <si>
    <t>Fecha:</t>
  </si>
  <si>
    <t>DATOS SOLICITANTE</t>
  </si>
  <si>
    <t>Nombre Comercial:</t>
  </si>
  <si>
    <t>Teléfono:</t>
  </si>
  <si>
    <t>RNC:</t>
  </si>
  <si>
    <t>Correo Electrónico:</t>
  </si>
  <si>
    <t>Dirección:</t>
  </si>
  <si>
    <t>DATOS REPRESENTANTE LEGAL O APODERADO</t>
  </si>
  <si>
    <t>Nombre :</t>
  </si>
  <si>
    <t>RNC/Cédula:</t>
  </si>
  <si>
    <t>DETALLES DE SOLICITUD</t>
  </si>
  <si>
    <t>Casinos</t>
  </si>
  <si>
    <t>Monto a Pagar Por Servicio</t>
  </si>
  <si>
    <t>COMENTARIO</t>
  </si>
  <si>
    <r>
      <rPr>
        <b/>
        <sz val="10"/>
        <color theme="1"/>
        <rFont val="Palatino Linotype"/>
        <family val="1"/>
      </rPr>
      <t>NOTA 1</t>
    </r>
    <r>
      <rPr>
        <sz val="10"/>
        <color theme="1"/>
        <rFont val="Palatino Linotype"/>
        <family val="1"/>
      </rPr>
      <t>: En caso de sociedades extranjeras, estas deberan cumplir con lo indicado en el párrafo II del Articulo 5 de la Resolución 136-2024</t>
    </r>
  </si>
  <si>
    <r>
      <rPr>
        <b/>
        <sz val="10"/>
        <color theme="1"/>
        <rFont val="Palatino Linotype"/>
        <family val="1"/>
      </rPr>
      <t xml:space="preserve">NOTA 2: </t>
    </r>
    <r>
      <rPr>
        <sz val="10"/>
        <color theme="1"/>
        <rFont val="Palatino Linotype"/>
        <family val="1"/>
      </rPr>
      <t>El Ministerio de Hacienda se reserva el derecho de requerir documentos adicionales o la actualización de documentos contenidos en el expediente de solicitud, para asegurar su efectivo procesamiento conforme las disposiciones legales en vigor.</t>
    </r>
  </si>
  <si>
    <t>Consultar Resolucion 136-2024</t>
  </si>
  <si>
    <t>Firma del Representante Legal y sello de la Sociedad Comercial solicitante</t>
  </si>
  <si>
    <r>
      <t>Original:</t>
    </r>
    <r>
      <rPr>
        <sz val="10"/>
        <color theme="1"/>
        <rFont val="Palatino Linotype"/>
        <family val="1"/>
      </rPr>
      <t xml:space="preserve"> DCJA</t>
    </r>
  </si>
  <si>
    <t>DPD/Versión 01</t>
  </si>
  <si>
    <r>
      <t>Copia:</t>
    </r>
    <r>
      <rPr>
        <sz val="10"/>
        <color theme="1"/>
        <rFont val="Palatino Linotype"/>
        <family val="1"/>
      </rPr>
      <t xml:space="preserve"> Solicitante</t>
    </r>
  </si>
  <si>
    <t>FORM-GTE-032-01</t>
  </si>
  <si>
    <t>Listado de Validación de Requisitos</t>
  </si>
  <si>
    <t>Sector</t>
  </si>
  <si>
    <t>Juegos de Azar por Internet</t>
  </si>
  <si>
    <t>Servicio</t>
  </si>
  <si>
    <t>Concesión de Licencia de Juegos de Azar por Internet</t>
  </si>
  <si>
    <t>Modalidad</t>
  </si>
  <si>
    <t>Elegir tipo de solicitud</t>
  </si>
  <si>
    <t xml:space="preserve">Tarifa </t>
  </si>
  <si>
    <t>Requisitos</t>
  </si>
  <si>
    <t>Llenado del Formulario de solicitud de licencia de juegos de azar por internet.</t>
  </si>
  <si>
    <t>Estatutos sociales vigentes. Si se ha realizado alguna modificación a los estatutos sociales, deberán entregarse las actas de asamblea en la que se consignen y aprueben las modificaciones de que se trate.</t>
  </si>
  <si>
    <t>Certificado del Registro Mercantil vigente expedido por la Cámara de Comercio y Producción Correspondiente.</t>
  </si>
  <si>
    <t>Acta de Asamblea de Accionistas o Socios, segun corresponda mediante el cual se designe el actual órgano de Administración  o gerencia y su respectiva Nómina de Presencia.</t>
  </si>
  <si>
    <t>Acta de Asamblea de Accionistas o Socios, según corresponda, con su respectiva nómina de presencia, o resolución de la junta Directiva o Consejo de Administracion, mediante la cual se designa la persona o funcionario auorizado para firmar en representación de la sociedad la documentación relativa a la solicitud y otorgamiento de licencia de juegos de azar por internet, conforme proceda.</t>
  </si>
  <si>
    <t>Lista de Suscriptores y Estado de pagos, conforme aplique.</t>
  </si>
  <si>
    <t>Copia legible tanto anverso como el reverso, de los documentos de Identidad vigentes (Cédula de identidad para los Dominicanos, Cédula de identidad para los extranjeros residentes en el pais o pasaporte para los Extranjeros). de todos los Accionistas, socios y Representantes que intervienen en la conformación del capital  estructura accionarial de la sociedad comercial solicitante.</t>
  </si>
  <si>
    <t>Certificación de no antecedentes penales de todos los socios o accionistas de la(s) Sociedad(es) Comercial(es) que intervienen en la conformación del capital o estructura accionarial de la sociedad comercial solicitante, expedido por las autoridades correspondientes.( en caso de ser extranjeros, dicha certificación debe ser expedida por las autoridades correspondientes a su país de origen, debidamente apostillada y/o certificada por el consulado de la República Dominicana del pais de origen de la sociedad comecial y traducida al español por un intérprete judicial, si aplica, cuya firma debe ser legalizada ante la Procuraduria General de la República. 
La misma debe ser depositada con al menos veinticinco (25) días hábiles de haber sido emitida.</t>
  </si>
  <si>
    <t>Certificación de apertura de una cuenta corriente en una entidad de intermediación financiera, debidamente autorizada a operar en República Dominicana.</t>
  </si>
  <si>
    <t>Estados Financieros Auditados de la sociedad comercial solicitante, debidamente certificados por una firma de auditores autorizados e inscritos por la Superintendencia de Bancos de la República Dominicana. Conforme a los criterios establecidos en la Resolución 136-2024.</t>
  </si>
  <si>
    <t>Certificación expedida por la Dirección General de Impuestos Internos(DGII), mediante la cual se haga constar que la sociedad comercial solicitante se encuentra al dia en el pago de todas sus obligaciones tributarias.</t>
  </si>
  <si>
    <t>Certificación vigente sobre Registro de Marca/Nombre comercial, expedida por la Oficina Nacional de la Propiedad Industrial (ONAPI). En caso de no ser titular de la Marca/Nombre comercial, expedida por la Oficina Nacional de la Propiedad Industrial (ONAPI).</t>
  </si>
  <si>
    <t>Declaración Jurada de Origen y Licitud de Fondos de todos los socios o accionistas de la(s) sociedad(es) comercial(es), que intervienen en la conformación del capital o estructura accionarial de la sociedad comercial solicitante, que incluya los documentos que evidencien lo declarado. Esta declaración deben ser realizadas ante un Notario Público y debidamente legalizada en la Procuraduría General de la República.</t>
  </si>
  <si>
    <t>Proveer una certificación del sistema técnico de juego. Dicha certificación deberá evidenciar y garantizar, Mediante pruebas Técnicas, funcionales y documentales, el cumplimiento de los requisitos establecidos en la presente resolución, asi como la evaluación y acreditación,  de los componentes estipulados en el Articulo 6 Numeral 1 de la Resolución 136-2024.</t>
  </si>
  <si>
    <t>Depositar Manual de procedimientos de control interno, el cual regirá todas las operaciones y actividades de la plataforma de juego, debiendo garantizar lo estipuladora en el Articulo 6 Numeral 2 de la Resolución 136-2024.</t>
  </si>
  <si>
    <r>
      <t xml:space="preserve">Nota 1: </t>
    </r>
    <r>
      <rPr>
        <sz val="11"/>
        <color theme="1"/>
        <rFont val="Palatino Linotype"/>
        <family val="1"/>
      </rPr>
      <t>Nos acogemos al artículo núm. 23 de la Ley núm. 107-13.</t>
    </r>
    <r>
      <rPr>
        <b/>
        <sz val="11"/>
        <color theme="1"/>
        <rFont val="Palatino Linotype"/>
        <family val="1"/>
      </rPr>
      <t xml:space="preserve">
Nota 2: </t>
    </r>
    <r>
      <rPr>
        <sz val="11"/>
        <color theme="1"/>
        <rFont val="Palatino Linotype"/>
        <family val="1"/>
      </rPr>
      <t xml:space="preserve">Para retiro de certificaciones: debe ser por el solicitante, o en su defecto, presentar un </t>
    </r>
    <r>
      <rPr>
        <b/>
        <sz val="11"/>
        <color theme="1"/>
        <rFont val="Palatino Linotype"/>
        <family val="1"/>
      </rPr>
      <t>poder de representación</t>
    </r>
    <r>
      <rPr>
        <sz val="11"/>
        <color theme="1"/>
        <rFont val="Palatino Linotype"/>
        <family val="1"/>
      </rPr>
      <t xml:space="preserve"> notariado y legalizado.</t>
    </r>
  </si>
  <si>
    <t>Observaciones</t>
  </si>
  <si>
    <r>
      <t xml:space="preserve">¿Está de acuerdo en ser notificado mediante correo electrónico?    Si                         No
Correo E.: _______________________________________________________Teléfonos: ________________________
Línea de Atención al Usuario (809) 687-5131 Ext: (2103 | 2376) Correo E.: </t>
    </r>
    <r>
      <rPr>
        <b/>
        <sz val="14"/>
        <color theme="1"/>
        <rFont val="Palatino Linotype"/>
        <family val="1"/>
      </rPr>
      <t>AtencionAlUsuarioDCJA@hacienda.gov.do</t>
    </r>
    <r>
      <rPr>
        <sz val="14"/>
        <color theme="1"/>
        <rFont val="Palatino Linotype"/>
        <family val="1"/>
      </rPr>
      <t xml:space="preserve"> </t>
    </r>
  </si>
  <si>
    <t>Solicitante</t>
  </si>
  <si>
    <t xml:space="preserve">Técnico de Recepción </t>
  </si>
  <si>
    <t>Original: DCJA</t>
  </si>
  <si>
    <t>DPD: Versión 01</t>
  </si>
  <si>
    <t>Copia: Solicitante</t>
  </si>
  <si>
    <t>Apuestas a los deportes profesionales</t>
  </si>
  <si>
    <t>Otros Juegos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</si>
</sst>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RD$&quot;#,##0.00_);\(&quot;RD$&quot;#,##0.00\)"/>
  </numFmts>
  <fonts count="23">
    <font>
      <sz val="11"/>
      <color theme="1"/>
      <name val="Calibri"/>
      <family val="2"/>
      <scheme val="minor"/>
    </font>
    <font>
      <b/>
      <sz val="10"/>
      <color theme="1"/>
      <name val="Palatino Linotype"/>
      <family val="1"/>
    </font>
    <font>
      <b/>
      <i/>
      <sz val="16"/>
      <color theme="1"/>
      <name val="Palatino Linotype"/>
      <family val="1"/>
    </font>
    <font>
      <sz val="10"/>
      <name val="Arial"/>
      <family val="2"/>
    </font>
    <font>
      <b/>
      <sz val="12"/>
      <name val="Palatino Linotype"/>
      <family val="1"/>
    </font>
    <font>
      <b/>
      <sz val="14"/>
      <color theme="0"/>
      <name val="Palatino Linotype"/>
      <family val="1"/>
    </font>
    <font>
      <b/>
      <sz val="11"/>
      <color theme="1"/>
      <name val="Palatino Linotype"/>
      <family val="1"/>
    </font>
    <font>
      <sz val="11"/>
      <color theme="1"/>
      <name val="Palatino Linotype"/>
      <family val="1"/>
    </font>
    <font>
      <sz val="10"/>
      <color theme="1"/>
      <name val="Palatino Linotype"/>
      <family val="1"/>
    </font>
    <font>
      <sz val="10"/>
      <name val="Sylfaen"/>
      <family val="1"/>
    </font>
    <font>
      <b/>
      <i/>
      <sz val="14"/>
      <name val="Palatino Linotype"/>
      <family val="1"/>
    </font>
    <font>
      <sz val="12"/>
      <name val="Palatino Linotype"/>
      <family val="1"/>
    </font>
    <font>
      <b/>
      <sz val="11"/>
      <name val="Palatino Linotype"/>
      <family val="1"/>
    </font>
    <font>
      <b/>
      <sz val="12"/>
      <color theme="1"/>
      <name val="Palatino Linotype"/>
      <family val="1"/>
    </font>
    <font>
      <u/>
      <sz val="11"/>
      <color theme="10"/>
      <name val="Calibri"/>
      <family val="2"/>
      <scheme val="minor"/>
    </font>
    <font>
      <b/>
      <sz val="11"/>
      <color theme="1"/>
      <name val="Calibri"/>
      <family val="2"/>
      <scheme val="minor"/>
    </font>
    <font>
      <sz val="11"/>
      <color theme="0"/>
      <name val="Calibri"/>
      <family val="2"/>
      <scheme val="minor"/>
    </font>
    <font>
      <b/>
      <sz val="9"/>
      <color theme="1"/>
      <name val="Palatino Linotype"/>
      <family val="1"/>
    </font>
    <font>
      <sz val="7"/>
      <name val="Sylfaen"/>
      <family val="1"/>
    </font>
    <font>
      <b/>
      <sz val="11"/>
      <color theme="0"/>
      <name val="Palatino Linotype"/>
      <family val="1"/>
    </font>
    <font>
      <sz val="14"/>
      <color theme="1"/>
      <name val="Palatino Linotype"/>
      <family val="1"/>
    </font>
    <font>
      <b/>
      <sz val="14"/>
      <color theme="1"/>
      <name val="Palatino Linotype"/>
      <family val="1"/>
    </font>
    <font>
      <b/>
      <sz val="14"/>
      <name val="Palatino Linotype"/>
      <family val="1"/>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theme="3" tint="-0.24997711111789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right/>
      <top style="thin">
        <color indexed="64"/>
      </top>
      <bottom style="medium">
        <color indexed="64"/>
      </bottom>
      <diagonal/>
    </border>
  </borders>
  <cellStyleXfs count="3">
    <xf numFmtId="0" fontId="0" fillId="0" borderId="0"/>
    <xf numFmtId="0" fontId="3" fillId="0" borderId="0"/>
    <xf numFmtId="0" fontId="14" fillId="0" borderId="0" applyNumberFormat="0" applyFill="0" applyBorder="0" applyAlignment="0" applyProtection="0"/>
  </cellStyleXfs>
  <cellXfs count="133">
    <xf numFmtId="0" fontId="0" fillId="0" borderId="0" xfId="0"/>
    <xf numFmtId="0" fontId="0" fillId="0" borderId="1" xfId="0" applyBorder="1"/>
    <xf numFmtId="0" fontId="0" fillId="0" borderId="4" xfId="0" applyBorder="1"/>
    <xf numFmtId="0" fontId="0" fillId="0" borderId="5" xfId="0" applyBorder="1"/>
    <xf numFmtId="0" fontId="0" fillId="0" borderId="17" xfId="0" applyBorder="1"/>
    <xf numFmtId="0" fontId="0" fillId="0" borderId="18" xfId="0" applyBorder="1"/>
    <xf numFmtId="0" fontId="6" fillId="0" borderId="21" xfId="0" applyFont="1" applyBorder="1" applyAlignment="1">
      <alignment horizontal="left" wrapText="1"/>
    </xf>
    <xf numFmtId="0" fontId="7" fillId="0" borderId="21" xfId="0" applyFont="1" applyBorder="1"/>
    <xf numFmtId="0" fontId="6" fillId="0" borderId="21" xfId="0" applyFont="1" applyBorder="1" applyAlignment="1">
      <alignment horizontal="left"/>
    </xf>
    <xf numFmtId="0" fontId="7" fillId="0" borderId="0" xfId="0" applyFont="1" applyAlignment="1" applyProtection="1">
      <alignment horizontal="left"/>
      <protection locked="0"/>
    </xf>
    <xf numFmtId="0" fontId="0" fillId="0" borderId="3" xfId="0" applyBorder="1"/>
    <xf numFmtId="0" fontId="0" fillId="0" borderId="19" xfId="0" applyBorder="1"/>
    <xf numFmtId="14" fontId="6" fillId="0" borderId="0" xfId="0" applyNumberFormat="1" applyFont="1" applyAlignment="1">
      <alignment horizontal="right" vertical="center"/>
    </xf>
    <xf numFmtId="0" fontId="7" fillId="0" borderId="0" xfId="0" applyFont="1"/>
    <xf numFmtId="0" fontId="6" fillId="0" borderId="0" xfId="0" applyFont="1" applyAlignment="1">
      <alignment horizontal="center"/>
    </xf>
    <xf numFmtId="0" fontId="7" fillId="0" borderId="10" xfId="0" applyFont="1" applyBorder="1" applyAlignment="1" applyProtection="1">
      <alignment horizontal="left" wrapText="1"/>
      <protection locked="0"/>
    </xf>
    <xf numFmtId="0" fontId="7" fillId="0" borderId="7" xfId="0" applyFont="1" applyBorder="1"/>
    <xf numFmtId="0" fontId="7" fillId="0" borderId="9" xfId="0" applyFont="1" applyBorder="1" applyAlignment="1" applyProtection="1">
      <alignment wrapText="1"/>
      <protection locked="0"/>
    </xf>
    <xf numFmtId="0" fontId="6" fillId="0" borderId="14" xfId="0" applyFont="1" applyBorder="1"/>
    <xf numFmtId="0" fontId="6" fillId="0" borderId="0" xfId="0" applyFont="1"/>
    <xf numFmtId="0" fontId="6" fillId="0" borderId="21" xfId="0" applyFont="1" applyBorder="1"/>
    <xf numFmtId="0" fontId="6" fillId="0" borderId="7" xfId="0" applyFont="1" applyBorder="1"/>
    <xf numFmtId="0" fontId="6" fillId="0" borderId="15" xfId="0" applyFont="1" applyBorder="1"/>
    <xf numFmtId="0" fontId="6" fillId="0" borderId="16" xfId="0" applyFont="1" applyBorder="1"/>
    <xf numFmtId="0" fontId="7" fillId="0" borderId="8" xfId="0" applyFont="1" applyBorder="1" applyAlignment="1" applyProtection="1">
      <alignment wrapText="1"/>
      <protection locked="0"/>
    </xf>
    <xf numFmtId="0" fontId="4" fillId="2" borderId="0" xfId="1" applyFont="1" applyFill="1" applyAlignment="1">
      <alignment horizontal="center" vertical="center"/>
    </xf>
    <xf numFmtId="4" fontId="0" fillId="0" borderId="0" xfId="0" applyNumberFormat="1"/>
    <xf numFmtId="0" fontId="6" fillId="0" borderId="0" xfId="0" applyFont="1" applyAlignment="1">
      <alignment horizontal="left"/>
    </xf>
    <xf numFmtId="0" fontId="7" fillId="0" borderId="0" xfId="0" applyFont="1" applyProtection="1">
      <protection locked="0"/>
    </xf>
    <xf numFmtId="0" fontId="7" fillId="0" borderId="0" xfId="0" applyFont="1" applyAlignment="1">
      <alignment vertical="center" wrapText="1"/>
    </xf>
    <xf numFmtId="0" fontId="7" fillId="0" borderId="5" xfId="0" applyFont="1" applyBorder="1" applyAlignment="1">
      <alignment vertical="center" wrapText="1"/>
    </xf>
    <xf numFmtId="0" fontId="14" fillId="0" borderId="0" xfId="2" applyAlignment="1">
      <alignment horizontal="center" vertical="center"/>
    </xf>
    <xf numFmtId="0" fontId="15" fillId="0" borderId="0" xfId="0" applyFont="1"/>
    <xf numFmtId="49" fontId="9" fillId="0" borderId="2" xfId="0" applyNumberFormat="1" applyFont="1" applyBorder="1"/>
    <xf numFmtId="49" fontId="9" fillId="0" borderId="0" xfId="0" applyNumberFormat="1" applyFont="1"/>
    <xf numFmtId="0" fontId="18" fillId="0" borderId="0" xfId="0" applyFont="1" applyAlignment="1">
      <alignment horizontal="right" vertical="top"/>
    </xf>
    <xf numFmtId="49" fontId="9" fillId="0" borderId="5" xfId="0" applyNumberFormat="1" applyFont="1" applyBorder="1"/>
    <xf numFmtId="0" fontId="10" fillId="0" borderId="5" xfId="0" applyFont="1" applyBorder="1" applyAlignment="1">
      <alignment vertical="top"/>
    </xf>
    <xf numFmtId="0" fontId="10" fillId="0" borderId="0" xfId="0" applyFont="1" applyAlignment="1">
      <alignment vertical="top"/>
    </xf>
    <xf numFmtId="0" fontId="16" fillId="0" borderId="0" xfId="0" applyFont="1"/>
    <xf numFmtId="0" fontId="11" fillId="0" borderId="0" xfId="0" applyFont="1" applyAlignment="1">
      <alignment horizontal="center" vertical="center"/>
    </xf>
    <xf numFmtId="0" fontId="11" fillId="0" borderId="5" xfId="0" applyFont="1" applyBorder="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3" fillId="0" borderId="15" xfId="0" applyFont="1" applyBorder="1" applyAlignment="1">
      <alignment horizontal="right"/>
    </xf>
    <xf numFmtId="0" fontId="12" fillId="0" borderId="5" xfId="0" applyFont="1" applyBorder="1" applyAlignment="1">
      <alignment vertical="center"/>
    </xf>
    <xf numFmtId="0" fontId="12" fillId="0" borderId="0" xfId="0" applyFont="1" applyAlignment="1">
      <alignment vertical="center"/>
    </xf>
    <xf numFmtId="0" fontId="0" fillId="0" borderId="22" xfId="0" applyBorder="1"/>
    <xf numFmtId="0" fontId="13" fillId="0" borderId="0" xfId="0" applyFont="1" applyAlignment="1">
      <alignment horizontal="center" vertical="center"/>
    </xf>
    <xf numFmtId="0" fontId="13" fillId="0" borderId="0" xfId="0" applyFont="1" applyAlignment="1">
      <alignment horizontal="center" vertical="center" wrapText="1"/>
    </xf>
    <xf numFmtId="14" fontId="0" fillId="0" borderId="0" xfId="0" applyNumberFormat="1"/>
    <xf numFmtId="165" fontId="12" fillId="0" borderId="0" xfId="0" applyNumberFormat="1" applyFont="1" applyAlignment="1">
      <alignment horizontal="center" vertical="center" wrapText="1"/>
    </xf>
    <xf numFmtId="0" fontId="7" fillId="0" borderId="22" xfId="0" applyFont="1" applyBorder="1"/>
    <xf numFmtId="0" fontId="19" fillId="0" borderId="0" xfId="0" applyFont="1" applyAlignment="1">
      <alignment horizontal="center"/>
    </xf>
    <xf numFmtId="0" fontId="7" fillId="0" borderId="5" xfId="0" applyFont="1" applyBorder="1"/>
    <xf numFmtId="0" fontId="6" fillId="0" borderId="6" xfId="0" applyFont="1" applyBorder="1" applyAlignment="1">
      <alignment horizontal="center" vertical="center" wrapText="1"/>
    </xf>
    <xf numFmtId="0" fontId="17" fillId="0" borderId="6" xfId="0" applyFont="1" applyBorder="1" applyAlignment="1">
      <alignment vertical="center" wrapText="1"/>
    </xf>
    <xf numFmtId="0" fontId="17" fillId="0" borderId="0" xfId="0" applyFont="1" applyAlignment="1">
      <alignment vertical="center" wrapText="1"/>
    </xf>
    <xf numFmtId="0" fontId="7" fillId="0" borderId="4" xfId="0" applyFont="1" applyBorder="1"/>
    <xf numFmtId="0" fontId="13" fillId="0" borderId="0" xfId="0" applyFont="1" applyAlignment="1">
      <alignment vertical="center"/>
    </xf>
    <xf numFmtId="0" fontId="7" fillId="0" borderId="0" xfId="0" applyFont="1" applyAlignment="1">
      <alignment horizontal="center"/>
    </xf>
    <xf numFmtId="0" fontId="7" fillId="0" borderId="15" xfId="0" applyFont="1" applyBorder="1"/>
    <xf numFmtId="0" fontId="6" fillId="0" borderId="0" xfId="0" applyFont="1" applyAlignment="1">
      <alignment horizontal="center" vertical="center"/>
    </xf>
    <xf numFmtId="0" fontId="7" fillId="0" borderId="17" xfId="0" applyFont="1" applyBorder="1"/>
    <xf numFmtId="0" fontId="7" fillId="0" borderId="18" xfId="0" applyFont="1" applyBorder="1"/>
    <xf numFmtId="0" fontId="7" fillId="0" borderId="19" xfId="0" applyFont="1" applyBorder="1"/>
    <xf numFmtId="0" fontId="8" fillId="0" borderId="0" xfId="0" applyFont="1" applyAlignment="1">
      <alignment horizontal="left"/>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0" xfId="0" applyFont="1" applyAlignment="1" applyProtection="1">
      <alignment horizontal="center"/>
      <protection locked="0"/>
    </xf>
    <xf numFmtId="14" fontId="7" fillId="0" borderId="15" xfId="0" applyNumberFormat="1" applyFont="1" applyBorder="1" applyAlignment="1">
      <alignment horizontal="right"/>
    </xf>
    <xf numFmtId="0" fontId="1" fillId="0" borderId="2" xfId="0" applyFont="1" applyBorder="1" applyAlignment="1">
      <alignment horizontal="right" vertical="top"/>
    </xf>
    <xf numFmtId="0" fontId="1" fillId="0" borderId="0" xfId="0" applyFont="1" applyAlignment="1">
      <alignment horizontal="right" vertical="top"/>
    </xf>
    <xf numFmtId="49" fontId="2" fillId="0" borderId="0" xfId="0" applyNumberFormat="1" applyFont="1" applyAlignment="1">
      <alignment horizontal="center" vertical="center"/>
    </xf>
    <xf numFmtId="0" fontId="4" fillId="2" borderId="0" xfId="1" applyFont="1" applyFill="1" applyAlignment="1">
      <alignment horizontal="center" vertical="center"/>
    </xf>
    <xf numFmtId="0" fontId="22" fillId="2" borderId="0" xfId="1" applyFont="1" applyFill="1" applyAlignment="1">
      <alignment horizontal="center" wrapText="1"/>
    </xf>
    <xf numFmtId="0" fontId="5" fillId="3" borderId="6" xfId="0" applyFont="1" applyFill="1" applyBorder="1" applyAlignment="1">
      <alignment horizontal="center"/>
    </xf>
    <xf numFmtId="0" fontId="7" fillId="0" borderId="15" xfId="0" applyFont="1" applyBorder="1" applyAlignment="1" applyProtection="1">
      <alignment horizontal="left" wrapText="1"/>
      <protection locked="0"/>
    </xf>
    <xf numFmtId="0" fontId="6" fillId="0" borderId="0" xfId="0" applyFont="1" applyAlignment="1">
      <alignment horizontal="right" wrapText="1"/>
    </xf>
    <xf numFmtId="0" fontId="7" fillId="0" borderId="9"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7" fillId="0" borderId="9" xfId="0" applyFont="1" applyBorder="1" applyAlignment="1" applyProtection="1">
      <alignment horizontal="center" wrapText="1"/>
      <protection locked="0"/>
    </xf>
    <xf numFmtId="0" fontId="7" fillId="0" borderId="9"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8" fillId="0" borderId="6" xfId="0" applyFont="1" applyBorder="1" applyAlignment="1">
      <alignment horizontal="center" vertical="top" wrapText="1"/>
    </xf>
    <xf numFmtId="0" fontId="8" fillId="0" borderId="6" xfId="0" applyFont="1" applyBorder="1" applyAlignment="1">
      <alignment horizontal="center" vertical="center" wrapText="1"/>
    </xf>
    <xf numFmtId="0" fontId="7" fillId="0" borderId="9" xfId="0" applyFont="1" applyBorder="1" applyAlignment="1" applyProtection="1">
      <alignment horizontal="left"/>
      <protection locked="0"/>
    </xf>
    <xf numFmtId="0" fontId="7" fillId="0" borderId="15" xfId="0" applyFont="1" applyBorder="1" applyAlignment="1" applyProtection="1">
      <alignment horizontal="left"/>
      <protection locked="0"/>
    </xf>
    <xf numFmtId="0" fontId="7" fillId="0" borderId="16" xfId="0" applyFont="1" applyBorder="1" applyAlignment="1" applyProtection="1">
      <alignment horizontal="left"/>
      <protection locked="0"/>
    </xf>
    <xf numFmtId="0" fontId="7" fillId="0" borderId="16" xfId="0" applyFont="1" applyBorder="1" applyAlignment="1" applyProtection="1">
      <alignment horizontal="left" wrapText="1"/>
      <protection locked="0"/>
    </xf>
    <xf numFmtId="0" fontId="5" fillId="3" borderId="2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6" fillId="4" borderId="8" xfId="0" applyFont="1" applyFill="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0" borderId="0" xfId="0" applyFont="1" applyAlignment="1">
      <alignment horizontal="center"/>
    </xf>
    <xf numFmtId="164" fontId="6" fillId="0" borderId="15" xfId="0" applyNumberFormat="1" applyFont="1" applyBorder="1" applyAlignment="1" applyProtection="1">
      <alignment horizontal="center"/>
      <protection hidden="1"/>
    </xf>
    <xf numFmtId="164" fontId="6" fillId="0" borderId="16" xfId="0" applyNumberFormat="1" applyFont="1" applyBorder="1" applyAlignment="1" applyProtection="1">
      <alignment horizontal="center"/>
      <protection hidden="1"/>
    </xf>
    <xf numFmtId="0" fontId="6" fillId="0" borderId="9" xfId="0" applyFont="1" applyBorder="1" applyAlignment="1" applyProtection="1">
      <alignment horizontal="center" wrapText="1"/>
      <protection locked="0"/>
    </xf>
    <xf numFmtId="0" fontId="6" fillId="0" borderId="10" xfId="0" applyFont="1" applyBorder="1" applyAlignment="1" applyProtection="1">
      <alignment horizontal="center" wrapText="1"/>
      <protection locked="0"/>
    </xf>
    <xf numFmtId="0" fontId="0" fillId="0" borderId="9" xfId="0" applyBorder="1" applyAlignment="1" applyProtection="1">
      <alignment horizontal="center"/>
      <protection locked="0"/>
    </xf>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Alignment="1">
      <alignment horizontal="left" vertical="top"/>
    </xf>
    <xf numFmtId="0" fontId="14" fillId="0" borderId="0" xfId="2" applyAlignment="1" applyProtection="1">
      <alignment horizontal="center" vertical="center"/>
      <protection locked="0"/>
    </xf>
    <xf numFmtId="0" fontId="6" fillId="0" borderId="0" xfId="0" applyFont="1" applyAlignment="1">
      <alignment horizontal="center" vertical="top" wrapText="1"/>
    </xf>
    <xf numFmtId="49" fontId="9" fillId="0" borderId="2" xfId="0" applyNumberFormat="1" applyFont="1" applyBorder="1" applyAlignment="1">
      <alignment horizontal="right"/>
    </xf>
    <xf numFmtId="49" fontId="9" fillId="0" borderId="3" xfId="0" applyNumberFormat="1" applyFont="1" applyBorder="1" applyAlignment="1">
      <alignment horizontal="right"/>
    </xf>
    <xf numFmtId="0" fontId="11" fillId="0" borderId="0" xfId="0" applyFont="1" applyAlignment="1">
      <alignment horizontal="center" vertical="center"/>
    </xf>
    <xf numFmtId="0" fontId="12" fillId="0" borderId="0" xfId="0" applyFont="1" applyAlignment="1">
      <alignment horizontal="center" vertical="center"/>
    </xf>
    <xf numFmtId="14" fontId="6" fillId="0" borderId="15" xfId="0" applyNumberFormat="1" applyFont="1" applyBorder="1" applyAlignment="1">
      <alignment horizont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165" fontId="12" fillId="0" borderId="9" xfId="0" applyNumberFormat="1" applyFont="1" applyBorder="1" applyAlignment="1" applyProtection="1">
      <alignment horizontal="center" vertical="center" wrapText="1"/>
      <protection hidden="1"/>
    </xf>
    <xf numFmtId="165" fontId="12" fillId="0" borderId="10" xfId="0" applyNumberFormat="1" applyFont="1" applyBorder="1" applyAlignment="1" applyProtection="1">
      <alignment horizontal="center" vertical="center" wrapText="1"/>
      <protection hidden="1"/>
    </xf>
    <xf numFmtId="0" fontId="1" fillId="0" borderId="6" xfId="0" applyFont="1" applyBorder="1" applyAlignment="1">
      <alignment horizontal="center" vertical="center" wrapText="1"/>
    </xf>
    <xf numFmtId="0" fontId="8" fillId="0" borderId="0" xfId="0" applyFont="1" applyAlignment="1">
      <alignment horizontal="left"/>
    </xf>
    <xf numFmtId="0" fontId="6" fillId="0" borderId="9" xfId="0" applyFont="1" applyBorder="1" applyAlignment="1">
      <alignment horizontal="left" vertical="center" wrapText="1"/>
    </xf>
    <xf numFmtId="0" fontId="17" fillId="0" borderId="9" xfId="0" applyFont="1" applyBorder="1" applyAlignment="1">
      <alignment horizontal="left" vertical="center" wrapText="1"/>
    </xf>
    <xf numFmtId="0" fontId="5" fillId="5" borderId="6" xfId="0" applyFont="1" applyFill="1" applyBorder="1" applyAlignment="1">
      <alignment horizontal="center" vertical="center"/>
    </xf>
    <xf numFmtId="0" fontId="20" fillId="0" borderId="6" xfId="0" applyFont="1" applyBorder="1" applyAlignment="1">
      <alignment horizontal="left" vertical="top" wrapText="1"/>
    </xf>
    <xf numFmtId="0" fontId="7" fillId="0" borderId="15" xfId="0" applyFont="1" applyBorder="1" applyAlignment="1">
      <alignment horizontal="center"/>
    </xf>
    <xf numFmtId="0" fontId="13" fillId="0" borderId="23" xfId="0" applyFont="1" applyBorder="1" applyAlignment="1">
      <alignment horizontal="center" vertical="center"/>
    </xf>
    <xf numFmtId="0" fontId="8" fillId="0" borderId="2" xfId="0" applyFont="1" applyBorder="1" applyAlignment="1">
      <alignment horizontal="center"/>
    </xf>
    <xf numFmtId="0" fontId="8" fillId="0" borderId="2" xfId="0" applyFont="1" applyBorder="1" applyAlignment="1">
      <alignment horizontal="right"/>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162157</xdr:colOff>
      <xdr:row>1</xdr:row>
      <xdr:rowOff>114861</xdr:rowOff>
    </xdr:from>
    <xdr:to>
      <xdr:col>8</xdr:col>
      <xdr:colOff>406212</xdr:colOff>
      <xdr:row>2</xdr:row>
      <xdr:rowOff>533401</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832" y="314886"/>
          <a:ext cx="4330280" cy="1028140"/>
        </a:xfrm>
        <a:prstGeom prst="rect">
          <a:avLst/>
        </a:prstGeom>
      </xdr:spPr>
    </xdr:pic>
    <xdr:clientData fPrintsWithSheet="0"/>
  </xdr:twoCellAnchor>
  <xdr:twoCellAnchor>
    <xdr:from>
      <xdr:col>2</xdr:col>
      <xdr:colOff>1333500</xdr:colOff>
      <xdr:row>33</xdr:row>
      <xdr:rowOff>9525</xdr:rowOff>
    </xdr:from>
    <xdr:to>
      <xdr:col>9</xdr:col>
      <xdr:colOff>200025</xdr:colOff>
      <xdr:row>33</xdr:row>
      <xdr:rowOff>19050</xdr:rowOff>
    </xdr:to>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2790825" y="7924800"/>
          <a:ext cx="5181600"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155665</xdr:colOff>
      <xdr:row>1</xdr:row>
      <xdr:rowOff>70907</xdr:rowOff>
    </xdr:from>
    <xdr:to>
      <xdr:col>7</xdr:col>
      <xdr:colOff>1919884</xdr:colOff>
      <xdr:row>3</xdr:row>
      <xdr:rowOff>890058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7965" y="270932"/>
          <a:ext cx="4316919" cy="1219201"/>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9</xdr:col>
          <xdr:colOff>66675</xdr:colOff>
          <xdr:row>11</xdr:row>
          <xdr:rowOff>200025</xdr:rowOff>
        </xdr:from>
        <xdr:to>
          <xdr:col>10</xdr:col>
          <xdr:colOff>28575</xdr:colOff>
          <xdr:row>13</xdr:row>
          <xdr:rowOff>38100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142875</xdr:rowOff>
        </xdr:from>
        <xdr:to>
          <xdr:col>10</xdr:col>
          <xdr:colOff>38100</xdr:colOff>
          <xdr:row>13</xdr:row>
          <xdr:rowOff>361950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171450</xdr:rowOff>
        </xdr:from>
        <xdr:to>
          <xdr:col>10</xdr:col>
          <xdr:colOff>38100</xdr:colOff>
          <xdr:row>21</xdr:row>
          <xdr:rowOff>390525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104775</xdr:rowOff>
        </xdr:from>
        <xdr:to>
          <xdr:col>10</xdr:col>
          <xdr:colOff>38100</xdr:colOff>
          <xdr:row>20</xdr:row>
          <xdr:rowOff>323850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133350</xdr:rowOff>
        </xdr:from>
        <xdr:to>
          <xdr:col>10</xdr:col>
          <xdr:colOff>38100</xdr:colOff>
          <xdr:row>22</xdr:row>
          <xdr:rowOff>342900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114300</xdr:rowOff>
        </xdr:from>
        <xdr:to>
          <xdr:col>10</xdr:col>
          <xdr:colOff>38100</xdr:colOff>
          <xdr:row>23</xdr:row>
          <xdr:rowOff>342900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133350</xdr:rowOff>
        </xdr:from>
        <xdr:to>
          <xdr:col>10</xdr:col>
          <xdr:colOff>38100</xdr:colOff>
          <xdr:row>24</xdr:row>
          <xdr:rowOff>342900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104775</xdr:rowOff>
        </xdr:from>
        <xdr:to>
          <xdr:col>10</xdr:col>
          <xdr:colOff>38100</xdr:colOff>
          <xdr:row>26</xdr:row>
          <xdr:rowOff>342900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28575</xdr:rowOff>
        </xdr:from>
        <xdr:to>
          <xdr:col>7</xdr:col>
          <xdr:colOff>266700</xdr:colOff>
          <xdr:row>29</xdr:row>
          <xdr:rowOff>247650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1390650</xdr:colOff>
          <xdr:row>29</xdr:row>
          <xdr:rowOff>28575</xdr:rowOff>
        </xdr:from>
        <xdr:to>
          <xdr:col>7</xdr:col>
          <xdr:colOff>1628775</xdr:colOff>
          <xdr:row>29</xdr:row>
          <xdr:rowOff>228600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85725</xdr:rowOff>
        </xdr:from>
        <xdr:to>
          <xdr:col>10</xdr:col>
          <xdr:colOff>19050</xdr:colOff>
          <xdr:row>15</xdr:row>
          <xdr:rowOff>419100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419100</xdr:rowOff>
        </xdr:from>
        <xdr:to>
          <xdr:col>10</xdr:col>
          <xdr:colOff>38100</xdr:colOff>
          <xdr:row>15</xdr:row>
          <xdr:rowOff>47625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95250</xdr:rowOff>
        </xdr:from>
        <xdr:to>
          <xdr:col>10</xdr:col>
          <xdr:colOff>28575</xdr:colOff>
          <xdr:row>16</xdr:row>
          <xdr:rowOff>428625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523875</xdr:rowOff>
        </xdr:from>
        <xdr:to>
          <xdr:col>10</xdr:col>
          <xdr:colOff>28575</xdr:colOff>
          <xdr:row>18</xdr:row>
          <xdr:rowOff>47625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114300</xdr:rowOff>
        </xdr:from>
        <xdr:to>
          <xdr:col>10</xdr:col>
          <xdr:colOff>28575</xdr:colOff>
          <xdr:row>18</xdr:row>
          <xdr:rowOff>447675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95250</xdr:rowOff>
        </xdr:from>
        <xdr:to>
          <xdr:col>10</xdr:col>
          <xdr:colOff>28575</xdr:colOff>
          <xdr:row>19</xdr:row>
          <xdr:rowOff>428625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123825</xdr:rowOff>
        </xdr:from>
        <xdr:to>
          <xdr:col>10</xdr:col>
          <xdr:colOff>19050</xdr:colOff>
          <xdr:row>25</xdr:row>
          <xdr:rowOff>457200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sinos.gob.do/documents/20127/38042/Resolucio%3Fn+Nu%3Fm.+136-2024_compressed_compressed.pdf/79f3a2f7-e5d4-4a8f-7621-df52ad5dba9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A160-A433-412D-AE59-9FACDAAE96E5}">
  <sheetPr>
    <pageSetUpPr fitToPage="1"/>
  </sheetPr>
  <dimension ref="B1:M37"/>
  <sheetViews>
    <sheetView showGridLines="0" zoomScaleNormal="100" workbookViewId="0">
      <selection activeCell="C25" sqref="C25:K25"/>
    </sheetView>
  </sheetViews>
  <sheetFormatPr defaultColWidth="11.42578125" defaultRowHeight="15"/>
  <cols>
    <col min="1" max="1" width="21" customWidth="1"/>
    <col min="2" max="2" width="0.85546875" customWidth="1"/>
    <col min="3" max="3" width="24.85546875" customWidth="1"/>
    <col min="4" max="4" width="21.5703125" customWidth="1"/>
    <col min="5" max="5" width="13.140625" customWidth="1"/>
    <col min="7" max="7" width="8.7109375" customWidth="1"/>
    <col min="8" max="8" width="6.42578125" customWidth="1"/>
    <col min="9" max="9" width="8.5703125" customWidth="1"/>
    <col min="10" max="10" width="10" customWidth="1"/>
    <col min="11" max="11" width="13.140625" customWidth="1"/>
    <col min="12" max="12" width="0.85546875" customWidth="1"/>
  </cols>
  <sheetData>
    <row r="1" spans="2:12" ht="15.75" thickBot="1"/>
    <row r="2" spans="2:12" ht="48" customHeight="1">
      <c r="B2" s="1"/>
      <c r="C2" s="72" t="s">
        <v>0</v>
      </c>
      <c r="D2" s="72"/>
      <c r="E2" s="72"/>
      <c r="F2" s="72"/>
      <c r="G2" s="72"/>
      <c r="H2" s="72"/>
      <c r="I2" s="72"/>
      <c r="J2" s="72"/>
      <c r="K2" s="72"/>
      <c r="L2" s="10"/>
    </row>
    <row r="3" spans="2:12" ht="43.5" customHeight="1">
      <c r="B3" s="2"/>
      <c r="C3" s="73"/>
      <c r="D3" s="73"/>
      <c r="E3" s="73"/>
      <c r="F3" s="73"/>
      <c r="G3" s="73"/>
      <c r="H3" s="73"/>
      <c r="I3" s="73"/>
      <c r="J3" s="73"/>
      <c r="K3" s="73"/>
      <c r="L3" s="3"/>
    </row>
    <row r="4" spans="2:12" ht="21" customHeight="1">
      <c r="B4" s="2"/>
      <c r="C4" s="74" t="s">
        <v>1</v>
      </c>
      <c r="D4" s="74"/>
      <c r="E4" s="74"/>
      <c r="F4" s="74"/>
      <c r="G4" s="74"/>
      <c r="H4" s="74"/>
      <c r="I4" s="74"/>
      <c r="J4" s="74"/>
      <c r="K4" s="74"/>
      <c r="L4" s="3"/>
    </row>
    <row r="5" spans="2:12" ht="15.95" customHeight="1">
      <c r="B5" s="2"/>
      <c r="C5" s="75" t="s">
        <v>2</v>
      </c>
      <c r="D5" s="75"/>
      <c r="E5" s="75"/>
      <c r="F5" s="75"/>
      <c r="G5" s="75"/>
      <c r="H5" s="75"/>
      <c r="I5" s="75"/>
      <c r="J5" s="75"/>
      <c r="K5" s="75"/>
      <c r="L5" s="3"/>
    </row>
    <row r="6" spans="2:12" ht="15.95" customHeight="1">
      <c r="B6" s="2"/>
      <c r="C6" s="75" t="s">
        <v>3</v>
      </c>
      <c r="D6" s="75"/>
      <c r="E6" s="75"/>
      <c r="F6" s="75"/>
      <c r="G6" s="75"/>
      <c r="H6" s="75"/>
      <c r="I6" s="75"/>
      <c r="J6" s="75"/>
      <c r="K6" s="75"/>
      <c r="L6" s="3"/>
    </row>
    <row r="7" spans="2:12" ht="3" customHeight="1">
      <c r="B7" s="2"/>
      <c r="C7" s="25"/>
      <c r="D7" s="25"/>
      <c r="E7" s="25"/>
      <c r="F7" s="25"/>
      <c r="G7" s="25"/>
      <c r="H7" s="25"/>
      <c r="I7" s="25"/>
      <c r="J7" s="25"/>
      <c r="K7" s="25"/>
      <c r="L7" s="3"/>
    </row>
    <row r="8" spans="2:12" ht="18" customHeight="1">
      <c r="B8" s="2"/>
      <c r="C8" s="76" t="s">
        <v>4</v>
      </c>
      <c r="D8" s="76"/>
      <c r="E8" s="76"/>
      <c r="F8" s="76"/>
      <c r="G8" s="76"/>
      <c r="H8" s="76"/>
      <c r="I8" s="76"/>
      <c r="J8" s="76"/>
      <c r="K8" s="76"/>
      <c r="L8" s="3"/>
    </row>
    <row r="9" spans="2:12" ht="14.25" customHeight="1">
      <c r="B9" s="2"/>
      <c r="I9" s="12" t="s">
        <v>5</v>
      </c>
      <c r="J9" s="71">
        <f ca="1">TODAY()</f>
        <v>45449</v>
      </c>
      <c r="K9" s="71"/>
      <c r="L9" s="3"/>
    </row>
    <row r="10" spans="2:12" ht="21">
      <c r="B10" s="2"/>
      <c r="C10" s="77" t="s">
        <v>6</v>
      </c>
      <c r="D10" s="77"/>
      <c r="E10" s="77"/>
      <c r="F10" s="77"/>
      <c r="G10" s="77"/>
      <c r="H10" s="77"/>
      <c r="I10" s="77"/>
      <c r="J10" s="77"/>
      <c r="K10" s="77"/>
      <c r="L10" s="3"/>
    </row>
    <row r="11" spans="2:12" ht="20.100000000000001" customHeight="1">
      <c r="B11" s="2"/>
      <c r="C11" s="6" t="s">
        <v>7</v>
      </c>
      <c r="D11" s="78"/>
      <c r="E11" s="78"/>
      <c r="F11" s="79" t="s">
        <v>8</v>
      </c>
      <c r="G11" s="79"/>
      <c r="H11" s="80"/>
      <c r="I11" s="80"/>
      <c r="J11" s="80"/>
      <c r="K11" s="81"/>
      <c r="L11" s="3"/>
    </row>
    <row r="12" spans="2:12" ht="20.100000000000001" customHeight="1">
      <c r="B12" s="2"/>
      <c r="C12" s="6" t="s">
        <v>9</v>
      </c>
      <c r="D12" s="82"/>
      <c r="E12" s="82"/>
      <c r="F12" s="27" t="s">
        <v>10</v>
      </c>
      <c r="G12" s="28"/>
      <c r="H12" s="83"/>
      <c r="I12" s="83"/>
      <c r="J12" s="83"/>
      <c r="K12" s="84"/>
      <c r="L12" s="3"/>
    </row>
    <row r="13" spans="2:12" ht="20.100000000000001" customHeight="1">
      <c r="B13" s="2"/>
      <c r="C13" s="6" t="s">
        <v>11</v>
      </c>
      <c r="D13" s="78"/>
      <c r="E13" s="78"/>
      <c r="F13" s="78"/>
      <c r="G13" s="78"/>
      <c r="H13" s="78"/>
      <c r="I13" s="78"/>
      <c r="J13" s="78"/>
      <c r="K13" s="90"/>
      <c r="L13" s="3"/>
    </row>
    <row r="14" spans="2:12" ht="5.0999999999999996" customHeight="1">
      <c r="B14" s="2"/>
      <c r="C14" s="7"/>
      <c r="D14" s="13"/>
      <c r="E14" s="13"/>
      <c r="F14" s="13"/>
      <c r="G14" s="13"/>
      <c r="H14" s="13"/>
      <c r="I14" s="13"/>
      <c r="J14" s="13"/>
      <c r="K14" s="16"/>
      <c r="L14" s="3"/>
    </row>
    <row r="15" spans="2:12" ht="21">
      <c r="B15" s="2"/>
      <c r="C15" s="77" t="s">
        <v>12</v>
      </c>
      <c r="D15" s="77"/>
      <c r="E15" s="77"/>
      <c r="F15" s="91"/>
      <c r="G15" s="77"/>
      <c r="H15" s="77"/>
      <c r="I15" s="77"/>
      <c r="J15" s="77"/>
      <c r="K15" s="77"/>
      <c r="L15" s="3"/>
    </row>
    <row r="16" spans="2:12" ht="20.100000000000001" customHeight="1">
      <c r="B16" s="2"/>
      <c r="C16" s="8" t="s">
        <v>13</v>
      </c>
      <c r="D16" s="83"/>
      <c r="E16" s="83"/>
      <c r="F16" s="79" t="s">
        <v>8</v>
      </c>
      <c r="G16" s="79"/>
      <c r="H16" s="100"/>
      <c r="I16" s="100"/>
      <c r="J16" s="100"/>
      <c r="K16" s="101"/>
      <c r="L16" s="3"/>
    </row>
    <row r="17" spans="2:13" ht="20.100000000000001" customHeight="1">
      <c r="B17" s="2"/>
      <c r="C17" s="20" t="s">
        <v>14</v>
      </c>
      <c r="D17" s="102"/>
      <c r="E17" s="102"/>
      <c r="F17" s="19" t="s">
        <v>10</v>
      </c>
      <c r="G17" s="28"/>
      <c r="H17" s="83"/>
      <c r="I17" s="83"/>
      <c r="J17" s="83"/>
      <c r="K17" s="84"/>
      <c r="L17" s="3"/>
    </row>
    <row r="18" spans="2:13" ht="20.100000000000001" customHeight="1">
      <c r="B18" s="2"/>
      <c r="C18" s="8" t="s">
        <v>11</v>
      </c>
      <c r="D18" s="87"/>
      <c r="E18" s="87"/>
      <c r="F18" s="88"/>
      <c r="G18" s="88"/>
      <c r="H18" s="88"/>
      <c r="I18" s="88"/>
      <c r="J18" s="88"/>
      <c r="K18" s="89"/>
      <c r="L18" s="3"/>
    </row>
    <row r="19" spans="2:13" ht="5.0999999999999996" customHeight="1">
      <c r="B19" s="2"/>
      <c r="C19" s="18"/>
      <c r="D19" s="22"/>
      <c r="E19" s="22"/>
      <c r="F19" s="22"/>
      <c r="G19" s="22"/>
      <c r="H19" s="22"/>
      <c r="I19" s="22"/>
      <c r="J19" s="22"/>
      <c r="K19" s="23"/>
      <c r="L19" s="3"/>
    </row>
    <row r="20" spans="2:13" ht="20.100000000000001" customHeight="1">
      <c r="B20" s="2"/>
      <c r="C20" s="92" t="s">
        <v>15</v>
      </c>
      <c r="D20" s="93"/>
      <c r="E20" s="93"/>
      <c r="F20" s="93"/>
      <c r="G20" s="93"/>
      <c r="H20" s="93"/>
      <c r="I20" s="93"/>
      <c r="J20" s="93"/>
      <c r="K20" s="94"/>
      <c r="L20" s="3"/>
    </row>
    <row r="21" spans="2:13" ht="5.0999999999999996" customHeight="1">
      <c r="B21" s="2"/>
      <c r="C21" s="24"/>
      <c r="D21" s="17"/>
      <c r="E21" s="17"/>
      <c r="F21" s="17"/>
      <c r="G21" s="17"/>
      <c r="H21" s="17"/>
      <c r="I21" s="17"/>
      <c r="J21" s="17"/>
      <c r="K21" s="15"/>
      <c r="L21" s="3"/>
    </row>
    <row r="22" spans="2:13" ht="20.100000000000001" customHeight="1">
      <c r="B22" s="2"/>
      <c r="C22" s="95" t="s">
        <v>16</v>
      </c>
      <c r="D22" s="96"/>
      <c r="E22" s="97" t="s">
        <v>17</v>
      </c>
      <c r="F22" s="97"/>
      <c r="G22" s="97"/>
      <c r="H22" s="98">
        <f>IF(C22=DATA!D4,DATA!F4,IF(C22=DATA!D3,DATA!F3,IF(C22=DATA!D5,DATA!F5,IF(C22=DATA!D2,"",""))))</f>
        <v>20473481</v>
      </c>
      <c r="I22" s="98"/>
      <c r="J22" s="98"/>
      <c r="K22" s="99"/>
      <c r="L22" s="3"/>
    </row>
    <row r="23" spans="2:13" ht="5.0999999999999996" customHeight="1">
      <c r="B23" s="2"/>
      <c r="C23" s="20"/>
      <c r="D23" s="19"/>
      <c r="E23" s="19"/>
      <c r="F23" s="19"/>
      <c r="G23" s="19"/>
      <c r="H23" s="19"/>
      <c r="I23" s="19"/>
      <c r="J23" s="19"/>
      <c r="K23" s="21"/>
      <c r="L23" s="3"/>
    </row>
    <row r="24" spans="2:13" ht="21">
      <c r="B24" s="2"/>
      <c r="C24" s="92" t="s">
        <v>18</v>
      </c>
      <c r="D24" s="93"/>
      <c r="E24" s="93"/>
      <c r="F24" s="93"/>
      <c r="G24" s="93"/>
      <c r="H24" s="93"/>
      <c r="I24" s="93"/>
      <c r="J24" s="93"/>
      <c r="K24" s="94"/>
      <c r="L24" s="3"/>
    </row>
    <row r="25" spans="2:13" ht="20.100000000000001" customHeight="1">
      <c r="B25" s="2"/>
      <c r="C25" s="67"/>
      <c r="D25" s="68"/>
      <c r="E25" s="68"/>
      <c r="F25" s="68"/>
      <c r="G25" s="68"/>
      <c r="H25" s="68"/>
      <c r="I25" s="68"/>
      <c r="J25" s="68"/>
      <c r="K25" s="69"/>
      <c r="L25" s="3"/>
    </row>
    <row r="26" spans="2:13" ht="20.100000000000001" customHeight="1">
      <c r="B26" s="2"/>
      <c r="C26" s="67"/>
      <c r="D26" s="68"/>
      <c r="E26" s="68"/>
      <c r="F26" s="68"/>
      <c r="G26" s="68"/>
      <c r="H26" s="68"/>
      <c r="I26" s="68"/>
      <c r="J26" s="68"/>
      <c r="K26" s="69"/>
      <c r="L26" s="3"/>
    </row>
    <row r="27" spans="2:13" ht="19.5" customHeight="1">
      <c r="B27" s="2"/>
      <c r="C27" s="67"/>
      <c r="D27" s="68"/>
      <c r="E27" s="68"/>
      <c r="F27" s="68"/>
      <c r="G27" s="68"/>
      <c r="H27" s="68"/>
      <c r="I27" s="68"/>
      <c r="J27" s="68"/>
      <c r="K27" s="69"/>
      <c r="L27" s="3"/>
    </row>
    <row r="28" spans="2:13" ht="18.75" customHeight="1">
      <c r="B28" s="2"/>
      <c r="C28" s="85" t="s">
        <v>19</v>
      </c>
      <c r="D28" s="85"/>
      <c r="E28" s="85"/>
      <c r="F28" s="85"/>
      <c r="G28" s="85"/>
      <c r="H28" s="85"/>
      <c r="I28" s="85"/>
      <c r="J28" s="85"/>
      <c r="K28" s="85"/>
      <c r="L28" s="30"/>
      <c r="M28" s="29"/>
    </row>
    <row r="29" spans="2:13" ht="20.100000000000001" customHeight="1">
      <c r="B29" s="2"/>
      <c r="C29" s="86" t="s">
        <v>20</v>
      </c>
      <c r="D29" s="86"/>
      <c r="E29" s="86"/>
      <c r="F29" s="86"/>
      <c r="G29" s="86"/>
      <c r="H29" s="86"/>
      <c r="I29" s="86"/>
      <c r="J29" s="86"/>
      <c r="K29" s="86"/>
      <c r="L29" s="3"/>
    </row>
    <row r="30" spans="2:13" ht="14.25" customHeight="1">
      <c r="B30" s="2"/>
      <c r="C30" s="86"/>
      <c r="D30" s="86"/>
      <c r="E30" s="86"/>
      <c r="F30" s="86"/>
      <c r="G30" s="86"/>
      <c r="H30" s="86"/>
      <c r="I30" s="86"/>
      <c r="J30" s="86"/>
      <c r="K30" s="86"/>
      <c r="L30" s="3"/>
    </row>
    <row r="31" spans="2:13" ht="24.75" customHeight="1">
      <c r="B31" s="2"/>
      <c r="C31" s="106" t="s">
        <v>21</v>
      </c>
      <c r="D31" s="106"/>
      <c r="E31" s="106"/>
      <c r="F31" s="106"/>
      <c r="G31" s="106"/>
      <c r="H31" s="106"/>
      <c r="I31" s="106"/>
      <c r="J31" s="106"/>
      <c r="K31" s="106"/>
      <c r="L31" s="3"/>
    </row>
    <row r="32" spans="2:13" ht="24.75" customHeight="1">
      <c r="B32" s="2"/>
      <c r="C32" s="31"/>
      <c r="D32" s="31"/>
      <c r="E32" s="31"/>
      <c r="F32" s="31"/>
      <c r="G32" s="31"/>
      <c r="H32" s="31"/>
      <c r="I32" s="31"/>
      <c r="J32" s="31"/>
      <c r="K32" s="31"/>
      <c r="L32" s="3"/>
    </row>
    <row r="33" spans="2:12" ht="29.25" customHeight="1">
      <c r="B33" s="2"/>
      <c r="C33" s="14"/>
      <c r="D33" s="70"/>
      <c r="E33" s="70"/>
      <c r="F33" s="70"/>
      <c r="G33" s="70"/>
      <c r="H33" s="70"/>
      <c r="I33" s="70"/>
      <c r="J33" s="9"/>
      <c r="L33" s="3"/>
    </row>
    <row r="34" spans="2:12" ht="17.25" customHeight="1">
      <c r="B34" s="2"/>
      <c r="C34" s="107" t="s">
        <v>22</v>
      </c>
      <c r="D34" s="107"/>
      <c r="E34" s="107"/>
      <c r="F34" s="107"/>
      <c r="G34" s="107"/>
      <c r="H34" s="107"/>
      <c r="I34" s="107"/>
      <c r="J34" s="107"/>
      <c r="K34" s="107"/>
      <c r="L34" s="3"/>
    </row>
    <row r="35" spans="2:12" ht="15.75" thickBot="1">
      <c r="B35" s="4"/>
      <c r="C35" s="5"/>
      <c r="D35" s="5"/>
      <c r="E35" s="5"/>
      <c r="F35" s="5"/>
      <c r="G35" s="5"/>
      <c r="H35" s="5"/>
      <c r="I35" s="5"/>
      <c r="J35" s="5"/>
      <c r="K35" s="5"/>
      <c r="L35" s="11"/>
    </row>
    <row r="36" spans="2:12" ht="15.75">
      <c r="B36" s="103" t="s">
        <v>23</v>
      </c>
      <c r="C36" s="103"/>
      <c r="J36" s="104" t="s">
        <v>24</v>
      </c>
      <c r="K36" s="104"/>
      <c r="L36" s="104"/>
    </row>
    <row r="37" spans="2:12">
      <c r="B37" s="105" t="s">
        <v>25</v>
      </c>
      <c r="C37" s="105"/>
    </row>
  </sheetData>
  <sheetProtection algorithmName="SHA-512" hashValue="PGSvbjDE1AKY1ZOYXu/SZFqPefFbcherOpSMXO1T7lErW+szwEYCGIP1MJsArsT0wSfgLKL+S/2B9TuK/Bfd1A==" saltValue="4slvXW5Ze4Mh8IkJRx5Ejw==" spinCount="100000" sheet="1" objects="1" selectLockedCells="1"/>
  <mergeCells count="36">
    <mergeCell ref="B36:C36"/>
    <mergeCell ref="J36:L36"/>
    <mergeCell ref="B37:C37"/>
    <mergeCell ref="C31:K31"/>
    <mergeCell ref="C34:K34"/>
    <mergeCell ref="C29:K30"/>
    <mergeCell ref="D18:K18"/>
    <mergeCell ref="D13:K13"/>
    <mergeCell ref="C15:K15"/>
    <mergeCell ref="F16:G16"/>
    <mergeCell ref="C24:K24"/>
    <mergeCell ref="C25:K25"/>
    <mergeCell ref="C20:K20"/>
    <mergeCell ref="C22:D22"/>
    <mergeCell ref="E22:G22"/>
    <mergeCell ref="H22:K22"/>
    <mergeCell ref="H16:K16"/>
    <mergeCell ref="H17:K17"/>
    <mergeCell ref="D17:E17"/>
    <mergeCell ref="D16:E16"/>
    <mergeCell ref="C26:K26"/>
    <mergeCell ref="C27:K27"/>
    <mergeCell ref="D33:I33"/>
    <mergeCell ref="J9:K9"/>
    <mergeCell ref="C2:K3"/>
    <mergeCell ref="C4:K4"/>
    <mergeCell ref="C5:K5"/>
    <mergeCell ref="C6:K6"/>
    <mergeCell ref="C8:K8"/>
    <mergeCell ref="C10:K10"/>
    <mergeCell ref="D11:E11"/>
    <mergeCell ref="F11:G11"/>
    <mergeCell ref="H11:K11"/>
    <mergeCell ref="D12:E12"/>
    <mergeCell ref="H12:K12"/>
    <mergeCell ref="C28:K28"/>
  </mergeCells>
  <hyperlinks>
    <hyperlink ref="C31:K31" r:id="rId1" display="Consultar resolucion 136-2024" xr:uid="{B2A2BD0C-AA15-42BD-983D-6349FFE1C411}"/>
  </hyperlinks>
  <pageMargins left="0.7" right="0.7" top="0.75" bottom="0.75" header="0.3" footer="0.3"/>
  <pageSetup paperSize="9" scale="73"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31A1FCD-DEA7-4D98-8D09-5660118334EF}">
          <x14:formula1>
            <xm:f>DATA!#REF!</xm:f>
          </x14:formula1>
          <xm:sqref>C23</xm:sqref>
        </x14:dataValidation>
        <x14:dataValidation type="list" allowBlank="1" showInputMessage="1" showErrorMessage="1" xr:uid="{9368689E-77C3-4C5F-B87F-D7DBB593B90A}">
          <x14:formula1>
            <xm:f>DATA!$D$2:$D$5</xm:f>
          </x14:formula1>
          <xm:sqref>C22:D22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A85DC-63E1-4B29-B0E0-D886353E37A9}">
  <sheetPr>
    <pageSetUpPr fitToPage="1"/>
  </sheetPr>
  <dimension ref="B1:Z37"/>
  <sheetViews>
    <sheetView showGridLines="0" tabSelected="1" zoomScaleNormal="100" zoomScaleSheetLayoutView="80" workbookViewId="0">
      <selection activeCell="G10" sqref="G10:J10"/>
    </sheetView>
  </sheetViews>
  <sheetFormatPr defaultColWidth="11.42578125" defaultRowHeight="15"/>
  <cols>
    <col min="1" max="1" width="11.28515625" customWidth="1"/>
    <col min="2" max="2" width="0.7109375" customWidth="1"/>
    <col min="3" max="3" width="3.85546875" customWidth="1"/>
    <col min="4" max="4" width="10" customWidth="1"/>
    <col min="5" max="5" width="21.5703125" customWidth="1"/>
    <col min="6" max="6" width="12.140625" customWidth="1"/>
    <col min="7" max="7" width="26.140625" customWidth="1"/>
    <col min="8" max="8" width="46.28515625" customWidth="1"/>
    <col min="9" max="9" width="14.7109375" customWidth="1"/>
    <col min="10" max="10" width="5.28515625" customWidth="1"/>
    <col min="11" max="11" width="0.7109375" customWidth="1"/>
    <col min="12" max="12" width="0.140625" customWidth="1"/>
    <col min="26" max="26" width="40.28515625" bestFit="1" customWidth="1"/>
  </cols>
  <sheetData>
    <row r="1" spans="2:26" ht="15.75" thickBot="1"/>
    <row r="2" spans="2:26" ht="15.75">
      <c r="B2" s="1"/>
      <c r="C2" s="33"/>
      <c r="D2" s="33"/>
      <c r="E2" s="33"/>
      <c r="F2" s="33"/>
      <c r="G2" s="33"/>
      <c r="H2" s="108" t="s">
        <v>26</v>
      </c>
      <c r="I2" s="108"/>
      <c r="J2" s="108"/>
      <c r="K2" s="108"/>
      <c r="L2" s="109"/>
      <c r="M2" s="34"/>
      <c r="N2" s="34"/>
      <c r="O2" s="34"/>
      <c r="P2" s="34"/>
      <c r="Q2" s="35"/>
    </row>
    <row r="3" spans="2:26" ht="15.75">
      <c r="B3" s="2"/>
      <c r="C3" s="34"/>
      <c r="D3" s="34"/>
      <c r="E3" s="34"/>
      <c r="F3" s="34"/>
      <c r="G3" s="34"/>
      <c r="H3" s="34"/>
      <c r="I3" s="34"/>
      <c r="J3" s="34"/>
      <c r="K3" s="34"/>
      <c r="L3" s="36"/>
      <c r="M3" s="34"/>
      <c r="N3" s="34"/>
      <c r="O3" s="34"/>
      <c r="P3" s="34"/>
      <c r="Q3" s="35"/>
    </row>
    <row r="4" spans="2:26" ht="71.25" customHeight="1">
      <c r="B4" s="2"/>
      <c r="C4" s="34"/>
      <c r="D4" s="34"/>
      <c r="E4" s="34"/>
      <c r="F4" s="34"/>
      <c r="G4" s="34"/>
      <c r="H4" s="34"/>
      <c r="I4" s="34"/>
      <c r="J4" s="34"/>
      <c r="K4" s="34"/>
      <c r="L4" s="37"/>
      <c r="M4" s="38"/>
      <c r="N4" s="38"/>
      <c r="O4" s="38"/>
      <c r="P4" s="38"/>
      <c r="Q4" s="38"/>
      <c r="Y4" s="39"/>
      <c r="Z4" s="39"/>
    </row>
    <row r="5" spans="2:26" ht="25.5" customHeight="1">
      <c r="B5" s="2"/>
      <c r="C5" s="110" t="s">
        <v>1</v>
      </c>
      <c r="D5" s="110"/>
      <c r="E5" s="110"/>
      <c r="F5" s="110"/>
      <c r="G5" s="110"/>
      <c r="H5" s="110"/>
      <c r="I5" s="110"/>
      <c r="J5" s="110"/>
      <c r="K5" s="40"/>
      <c r="L5" s="41"/>
      <c r="M5" s="42"/>
      <c r="N5" s="42"/>
      <c r="O5" s="42"/>
      <c r="P5" s="42"/>
      <c r="Q5" s="42"/>
      <c r="Y5" s="39"/>
      <c r="Z5" s="39"/>
    </row>
    <row r="6" spans="2:26" ht="18">
      <c r="B6" s="2"/>
      <c r="C6" s="111" t="s">
        <v>27</v>
      </c>
      <c r="D6" s="111"/>
      <c r="E6" s="111"/>
      <c r="F6" s="111"/>
      <c r="G6" s="111"/>
      <c r="H6" s="111"/>
      <c r="I6" s="111"/>
      <c r="J6" s="111"/>
      <c r="K6" s="43"/>
      <c r="L6" s="41"/>
      <c r="M6" s="42"/>
      <c r="N6" s="42"/>
      <c r="O6" s="42"/>
      <c r="P6" s="42"/>
      <c r="Q6" s="42"/>
      <c r="Y6" s="39"/>
      <c r="Z6" s="39"/>
    </row>
    <row r="7" spans="2:26" ht="18">
      <c r="B7" s="2"/>
      <c r="H7" s="44" t="s">
        <v>5</v>
      </c>
      <c r="I7" s="112">
        <f ca="1">TODAY()</f>
        <v>45449</v>
      </c>
      <c r="J7" s="112"/>
      <c r="L7" s="45"/>
      <c r="M7" s="46"/>
      <c r="N7" s="46"/>
      <c r="O7" s="46"/>
      <c r="P7" s="46"/>
      <c r="Q7" s="46"/>
      <c r="Y7" s="39"/>
      <c r="Z7" s="39"/>
    </row>
    <row r="8" spans="2:26" ht="28.5" customHeight="1">
      <c r="B8" s="47"/>
      <c r="C8" s="113" t="s">
        <v>28</v>
      </c>
      <c r="D8" s="114"/>
      <c r="E8" s="114"/>
      <c r="F8" s="114"/>
      <c r="G8" s="115" t="s">
        <v>29</v>
      </c>
      <c r="H8" s="115"/>
      <c r="I8" s="115"/>
      <c r="J8" s="116"/>
      <c r="K8" s="48"/>
      <c r="L8" s="3"/>
      <c r="Y8" s="39"/>
      <c r="Z8" s="39"/>
    </row>
    <row r="9" spans="2:26" ht="21">
      <c r="B9" s="47"/>
      <c r="C9" s="113" t="s">
        <v>30</v>
      </c>
      <c r="D9" s="114"/>
      <c r="E9" s="114"/>
      <c r="F9" s="114"/>
      <c r="G9" s="117" t="s">
        <v>31</v>
      </c>
      <c r="H9" s="117"/>
      <c r="I9" s="117"/>
      <c r="J9" s="118"/>
      <c r="K9" s="49"/>
      <c r="L9" s="3"/>
      <c r="P9" s="50"/>
      <c r="Y9" s="39"/>
      <c r="Z9" s="39"/>
    </row>
    <row r="10" spans="2:26" ht="21">
      <c r="B10" s="47"/>
      <c r="C10" s="113" t="s">
        <v>32</v>
      </c>
      <c r="D10" s="114"/>
      <c r="E10" s="114"/>
      <c r="F10" s="114"/>
      <c r="G10" s="119" t="s">
        <v>33</v>
      </c>
      <c r="H10" s="119"/>
      <c r="I10" s="119"/>
      <c r="J10" s="120"/>
      <c r="K10" s="49"/>
      <c r="L10" s="3"/>
      <c r="P10" s="50"/>
      <c r="Y10" s="39"/>
      <c r="Z10" s="39"/>
    </row>
    <row r="11" spans="2:26" ht="21">
      <c r="B11" s="47"/>
      <c r="C11" s="113" t="s">
        <v>34</v>
      </c>
      <c r="D11" s="114"/>
      <c r="E11" s="114"/>
      <c r="F11" s="114"/>
      <c r="G11" s="121">
        <f>_xlfn.XLOOKUP(G10,DATA!D:D,DATA!F:F)</f>
        <v>0</v>
      </c>
      <c r="H11" s="121"/>
      <c r="I11" s="121"/>
      <c r="J11" s="122"/>
      <c r="K11" s="51"/>
      <c r="L11" s="3"/>
      <c r="Y11" s="39"/>
      <c r="Z11" s="39"/>
    </row>
    <row r="12" spans="2:26" ht="21">
      <c r="B12" s="52"/>
      <c r="C12" s="114" t="s">
        <v>35</v>
      </c>
      <c r="D12" s="114"/>
      <c r="E12" s="114"/>
      <c r="F12" s="114"/>
      <c r="G12" s="114"/>
      <c r="H12" s="114"/>
      <c r="I12" s="114"/>
      <c r="J12" s="114"/>
      <c r="K12" s="53"/>
      <c r="L12" s="54"/>
      <c r="Y12" s="39"/>
      <c r="Z12" s="39"/>
    </row>
    <row r="13" spans="2:26" ht="18" customHeight="1">
      <c r="B13" s="52"/>
      <c r="C13" s="55">
        <v>1</v>
      </c>
      <c r="D13" s="123" t="s">
        <v>36</v>
      </c>
      <c r="E13" s="123"/>
      <c r="F13" s="123"/>
      <c r="G13" s="123"/>
      <c r="H13" s="123"/>
      <c r="I13" s="123"/>
      <c r="J13" s="56"/>
      <c r="K13" s="57"/>
      <c r="L13" s="54"/>
      <c r="Y13" s="39"/>
      <c r="Z13" s="39"/>
    </row>
    <row r="14" spans="2:26" ht="38.1" customHeight="1">
      <c r="B14" s="52"/>
      <c r="C14" s="55">
        <v>2</v>
      </c>
      <c r="D14" s="123" t="s">
        <v>37</v>
      </c>
      <c r="E14" s="123"/>
      <c r="F14" s="123"/>
      <c r="G14" s="123"/>
      <c r="H14" s="123"/>
      <c r="I14" s="123"/>
      <c r="J14" s="56"/>
      <c r="K14" s="57"/>
      <c r="L14" s="54"/>
      <c r="Y14" s="39"/>
      <c r="Z14" s="39"/>
    </row>
    <row r="15" spans="2:26" ht="18" customHeight="1">
      <c r="B15" s="52"/>
      <c r="C15" s="55">
        <v>3</v>
      </c>
      <c r="D15" s="123" t="s">
        <v>38</v>
      </c>
      <c r="E15" s="123"/>
      <c r="F15" s="123"/>
      <c r="G15" s="123"/>
      <c r="H15" s="123"/>
      <c r="I15" s="123"/>
      <c r="J15" s="56"/>
      <c r="K15" s="57"/>
      <c r="L15" s="54"/>
      <c r="Y15" s="39"/>
      <c r="Z15" s="39"/>
    </row>
    <row r="16" spans="2:26" ht="38.1" customHeight="1">
      <c r="B16" s="52"/>
      <c r="C16" s="55">
        <v>4</v>
      </c>
      <c r="D16" s="123" t="s">
        <v>39</v>
      </c>
      <c r="E16" s="123"/>
      <c r="F16" s="123"/>
      <c r="G16" s="123"/>
      <c r="H16" s="123"/>
      <c r="I16" s="123"/>
      <c r="J16" s="56"/>
      <c r="K16" s="57"/>
      <c r="L16" s="54"/>
      <c r="Y16" s="39"/>
      <c r="Z16" s="39"/>
    </row>
    <row r="17" spans="2:26" ht="45.95" customHeight="1">
      <c r="B17" s="52"/>
      <c r="C17" s="55">
        <v>5</v>
      </c>
      <c r="D17" s="123" t="s">
        <v>40</v>
      </c>
      <c r="E17" s="123"/>
      <c r="F17" s="123"/>
      <c r="G17" s="123"/>
      <c r="H17" s="123"/>
      <c r="I17" s="123"/>
      <c r="J17" s="56"/>
      <c r="K17" s="57"/>
      <c r="L17" s="54"/>
      <c r="Y17" s="39"/>
      <c r="Z17" s="39"/>
    </row>
    <row r="18" spans="2:26" ht="18" customHeight="1">
      <c r="B18" s="52"/>
      <c r="C18" s="55">
        <v>6</v>
      </c>
      <c r="D18" s="123" t="s">
        <v>41</v>
      </c>
      <c r="E18" s="123"/>
      <c r="F18" s="123"/>
      <c r="G18" s="123"/>
      <c r="H18" s="123"/>
      <c r="I18" s="123"/>
      <c r="J18" s="56"/>
      <c r="K18" s="57"/>
      <c r="L18" s="54"/>
      <c r="Y18" s="39"/>
      <c r="Z18" s="39"/>
    </row>
    <row r="19" spans="2:26" ht="45.95" customHeight="1">
      <c r="B19" s="52"/>
      <c r="C19" s="55">
        <v>7</v>
      </c>
      <c r="D19" s="123" t="s">
        <v>42</v>
      </c>
      <c r="E19" s="123"/>
      <c r="F19" s="123"/>
      <c r="G19" s="123"/>
      <c r="H19" s="123"/>
      <c r="I19" s="123"/>
      <c r="J19" s="56"/>
      <c r="K19" s="57"/>
      <c r="L19" s="54"/>
      <c r="Y19" s="39"/>
      <c r="Z19" s="39"/>
    </row>
    <row r="20" spans="2:26" ht="45.95" customHeight="1">
      <c r="B20" s="52"/>
      <c r="C20" s="55">
        <v>8</v>
      </c>
      <c r="D20" s="123" t="s">
        <v>43</v>
      </c>
      <c r="E20" s="123"/>
      <c r="F20" s="123"/>
      <c r="G20" s="123"/>
      <c r="H20" s="123"/>
      <c r="I20" s="123"/>
      <c r="J20" s="56"/>
      <c r="K20" s="57"/>
      <c r="L20" s="54"/>
      <c r="Y20" s="39"/>
      <c r="Z20" s="39"/>
    </row>
    <row r="21" spans="2:26" ht="38.1" customHeight="1">
      <c r="B21" s="52"/>
      <c r="C21" s="55">
        <v>9</v>
      </c>
      <c r="D21" s="123" t="s">
        <v>44</v>
      </c>
      <c r="E21" s="123"/>
      <c r="F21" s="123"/>
      <c r="G21" s="123"/>
      <c r="H21" s="123"/>
      <c r="I21" s="123"/>
      <c r="J21" s="56"/>
      <c r="K21" s="57"/>
      <c r="L21" s="54"/>
      <c r="Y21" s="39"/>
      <c r="Z21" s="39"/>
    </row>
    <row r="22" spans="2:26" ht="38.1" customHeight="1">
      <c r="B22" s="52"/>
      <c r="C22" s="55">
        <v>10</v>
      </c>
      <c r="D22" s="123" t="s">
        <v>45</v>
      </c>
      <c r="E22" s="123"/>
      <c r="F22" s="123"/>
      <c r="G22" s="123"/>
      <c r="H22" s="123"/>
      <c r="I22" s="123"/>
      <c r="J22" s="56"/>
      <c r="K22" s="57"/>
      <c r="L22" s="54"/>
      <c r="Y22" s="39"/>
      <c r="Z22" s="39"/>
    </row>
    <row r="23" spans="2:26" ht="38.1" customHeight="1">
      <c r="B23" s="52"/>
      <c r="C23" s="55">
        <v>11</v>
      </c>
      <c r="D23" s="123" t="s">
        <v>46</v>
      </c>
      <c r="E23" s="123"/>
      <c r="F23" s="123"/>
      <c r="G23" s="123"/>
      <c r="H23" s="123"/>
      <c r="I23" s="123"/>
      <c r="J23" s="56"/>
      <c r="K23" s="57"/>
      <c r="L23" s="54"/>
      <c r="Y23" s="39"/>
      <c r="Z23" s="39"/>
    </row>
    <row r="24" spans="2:26" ht="38.1" customHeight="1">
      <c r="B24" s="52"/>
      <c r="C24" s="55">
        <v>12</v>
      </c>
      <c r="D24" s="123" t="s">
        <v>47</v>
      </c>
      <c r="E24" s="123"/>
      <c r="F24" s="123"/>
      <c r="G24" s="123"/>
      <c r="H24" s="123"/>
      <c r="I24" s="123"/>
      <c r="J24" s="56"/>
      <c r="K24" s="57"/>
      <c r="L24" s="54"/>
      <c r="Y24" s="39"/>
      <c r="Z24" s="39"/>
    </row>
    <row r="25" spans="2:26" ht="45.95" customHeight="1">
      <c r="B25" s="52"/>
      <c r="C25" s="55">
        <v>13</v>
      </c>
      <c r="D25" s="123" t="s">
        <v>48</v>
      </c>
      <c r="E25" s="123"/>
      <c r="F25" s="123"/>
      <c r="G25" s="123"/>
      <c r="H25" s="123"/>
      <c r="I25" s="123"/>
      <c r="J25" s="56"/>
      <c r="K25" s="57"/>
      <c r="L25" s="54"/>
      <c r="Y25" s="39"/>
      <c r="Z25" s="39"/>
    </row>
    <row r="26" spans="2:26" ht="45.95" customHeight="1">
      <c r="B26" s="52"/>
      <c r="C26" s="55">
        <v>14</v>
      </c>
      <c r="D26" s="123" t="s">
        <v>49</v>
      </c>
      <c r="E26" s="123"/>
      <c r="F26" s="123"/>
      <c r="G26" s="123"/>
      <c r="H26" s="123"/>
      <c r="I26" s="123"/>
      <c r="J26" s="56"/>
      <c r="K26" s="57"/>
      <c r="L26" s="54"/>
      <c r="Y26" s="39"/>
      <c r="Z26" s="39"/>
    </row>
    <row r="27" spans="2:26" ht="38.1" customHeight="1">
      <c r="B27" s="52"/>
      <c r="C27" s="55">
        <v>15</v>
      </c>
      <c r="D27" s="123" t="s">
        <v>50</v>
      </c>
      <c r="E27" s="123"/>
      <c r="F27" s="123"/>
      <c r="G27" s="123"/>
      <c r="H27" s="123"/>
      <c r="I27" s="123"/>
      <c r="J27" s="56"/>
      <c r="K27" s="57"/>
      <c r="L27" s="54"/>
      <c r="Y27" s="39"/>
      <c r="Z27" s="39"/>
    </row>
    <row r="28" spans="2:26" ht="48" customHeight="1">
      <c r="B28" s="58"/>
      <c r="C28" s="125" t="s">
        <v>51</v>
      </c>
      <c r="D28" s="126"/>
      <c r="E28" s="126"/>
      <c r="F28" s="126"/>
      <c r="G28" s="126"/>
      <c r="H28" s="126"/>
      <c r="I28" s="126"/>
      <c r="J28" s="126"/>
      <c r="K28" s="13"/>
      <c r="L28" s="54"/>
    </row>
    <row r="29" spans="2:26" ht="21">
      <c r="B29" s="58"/>
      <c r="C29" s="127" t="s">
        <v>52</v>
      </c>
      <c r="D29" s="127"/>
      <c r="E29" s="127"/>
      <c r="F29" s="127"/>
      <c r="G29" s="127"/>
      <c r="H29" s="127"/>
      <c r="I29" s="127"/>
      <c r="J29" s="127"/>
      <c r="K29" s="13"/>
      <c r="L29" s="54"/>
    </row>
    <row r="30" spans="2:26" ht="27" customHeight="1">
      <c r="B30" s="58"/>
      <c r="C30" s="128" t="s">
        <v>53</v>
      </c>
      <c r="D30" s="128"/>
      <c r="E30" s="128"/>
      <c r="F30" s="128"/>
      <c r="G30" s="128"/>
      <c r="H30" s="128"/>
      <c r="I30" s="128"/>
      <c r="J30" s="128"/>
      <c r="K30" s="13"/>
      <c r="L30" s="54"/>
    </row>
    <row r="31" spans="2:26" ht="24.95" customHeight="1">
      <c r="B31" s="58"/>
      <c r="C31" s="128"/>
      <c r="D31" s="128"/>
      <c r="E31" s="128"/>
      <c r="F31" s="128"/>
      <c r="G31" s="128"/>
      <c r="H31" s="128"/>
      <c r="I31" s="128"/>
      <c r="J31" s="128"/>
      <c r="K31" s="13"/>
      <c r="L31" s="54"/>
    </row>
    <row r="32" spans="2:26" ht="33.950000000000003" customHeight="1">
      <c r="B32" s="58"/>
      <c r="C32" s="128"/>
      <c r="D32" s="128"/>
      <c r="E32" s="128"/>
      <c r="F32" s="128"/>
      <c r="G32" s="128"/>
      <c r="H32" s="128"/>
      <c r="I32" s="128"/>
      <c r="J32" s="128"/>
      <c r="K32" s="13"/>
      <c r="L32" s="54"/>
    </row>
    <row r="33" spans="2:12" ht="27" customHeight="1">
      <c r="B33" s="58"/>
      <c r="C33" s="13"/>
      <c r="D33" s="13"/>
      <c r="G33" s="13"/>
      <c r="I33" s="13"/>
      <c r="J33" s="13"/>
      <c r="K33" s="13"/>
      <c r="L33" s="54"/>
    </row>
    <row r="34" spans="2:12" ht="23.25" customHeight="1">
      <c r="B34" s="58"/>
      <c r="C34" s="59"/>
      <c r="D34" s="59"/>
      <c r="E34" s="129"/>
      <c r="F34" s="129"/>
      <c r="G34" s="60"/>
      <c r="H34" s="61"/>
      <c r="I34" s="62"/>
      <c r="J34" s="13"/>
      <c r="K34" s="13"/>
      <c r="L34" s="54"/>
    </row>
    <row r="35" spans="2:12" ht="30" customHeight="1" thickBot="1">
      <c r="B35" s="63"/>
      <c r="C35" s="64"/>
      <c r="D35" s="64"/>
      <c r="E35" s="130" t="s">
        <v>54</v>
      </c>
      <c r="F35" s="130"/>
      <c r="G35" s="64"/>
      <c r="H35" s="48" t="s">
        <v>55</v>
      </c>
      <c r="I35" s="64"/>
      <c r="J35" s="64"/>
      <c r="K35" s="13"/>
      <c r="L35" s="65"/>
    </row>
    <row r="36" spans="2:12" ht="16.5">
      <c r="B36" s="131" t="s">
        <v>56</v>
      </c>
      <c r="C36" s="131"/>
      <c r="D36" s="131"/>
      <c r="E36" s="13"/>
      <c r="F36" s="13"/>
      <c r="G36" s="13"/>
      <c r="H36" s="132" t="s">
        <v>57</v>
      </c>
      <c r="I36" s="132"/>
      <c r="J36" s="132"/>
      <c r="K36" s="132"/>
      <c r="L36" s="132"/>
    </row>
    <row r="37" spans="2:12" ht="16.5">
      <c r="B37" s="124" t="s">
        <v>58</v>
      </c>
      <c r="C37" s="124"/>
      <c r="D37" s="124"/>
      <c r="E37" s="124"/>
      <c r="F37" s="66"/>
      <c r="G37" s="13"/>
      <c r="H37" s="13"/>
      <c r="I37" s="13"/>
      <c r="J37" s="13"/>
      <c r="K37" s="13"/>
      <c r="L37" s="13"/>
    </row>
  </sheetData>
  <sheetProtection algorithmName="SHA-512" hashValue="zQaJherwx09IFW/GpBO6l/YiyomPDuOoEUokFGYKcSEqM7bIxWCBWIVA+1eSdl0jn/EFolp20TDsWJdattdzJw==" saltValue="MLAUTi5mpdX1KRCnkmB6mg==" spinCount="100000" sheet="1" objects="1" selectLockedCells="1"/>
  <mergeCells count="36">
    <mergeCell ref="B37:E37"/>
    <mergeCell ref="D24:I24"/>
    <mergeCell ref="D25:I25"/>
    <mergeCell ref="D26:I26"/>
    <mergeCell ref="D27:I27"/>
    <mergeCell ref="C28:J28"/>
    <mergeCell ref="C29:J29"/>
    <mergeCell ref="C30:J32"/>
    <mergeCell ref="E34:F34"/>
    <mergeCell ref="E35:F35"/>
    <mergeCell ref="B36:D36"/>
    <mergeCell ref="H36:L36"/>
    <mergeCell ref="D23:I23"/>
    <mergeCell ref="C12:J12"/>
    <mergeCell ref="D13:I13"/>
    <mergeCell ref="D14:I14"/>
    <mergeCell ref="D15:I15"/>
    <mergeCell ref="D16:I16"/>
    <mergeCell ref="D17:I17"/>
    <mergeCell ref="D18:I18"/>
    <mergeCell ref="D19:I19"/>
    <mergeCell ref="D20:I20"/>
    <mergeCell ref="D21:I21"/>
    <mergeCell ref="D22:I22"/>
    <mergeCell ref="C9:F9"/>
    <mergeCell ref="G9:J9"/>
    <mergeCell ref="C10:F10"/>
    <mergeCell ref="G10:J10"/>
    <mergeCell ref="C11:F11"/>
    <mergeCell ref="G11:J11"/>
    <mergeCell ref="H2:L2"/>
    <mergeCell ref="C5:J5"/>
    <mergeCell ref="C6:J6"/>
    <mergeCell ref="I7:J7"/>
    <mergeCell ref="C8:F8"/>
    <mergeCell ref="G8:J8"/>
  </mergeCells>
  <printOptions horizontalCentered="1" verticalCentered="1"/>
  <pageMargins left="0.23622047244094491" right="0.23622047244094491" top="0.74803149606299213" bottom="0.74803149606299213" header="0.31496062992125984" footer="0.31496062992125984"/>
  <pageSetup scale="72" orientation="portrait"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9</xdr:col>
                    <xdr:colOff>66675</xdr:colOff>
                    <xdr:row>11</xdr:row>
                    <xdr:rowOff>200025</xdr:rowOff>
                  </from>
                  <to>
                    <xdr:col>10</xdr:col>
                    <xdr:colOff>28575</xdr:colOff>
                    <xdr:row>13</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9</xdr:col>
                    <xdr:colOff>76200</xdr:colOff>
                    <xdr:row>13</xdr:row>
                    <xdr:rowOff>142875</xdr:rowOff>
                  </from>
                  <to>
                    <xdr:col>10</xdr:col>
                    <xdr:colOff>38100</xdr:colOff>
                    <xdr:row>13</xdr:row>
                    <xdr:rowOff>361950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9</xdr:col>
                    <xdr:colOff>76200</xdr:colOff>
                    <xdr:row>21</xdr:row>
                    <xdr:rowOff>171450</xdr:rowOff>
                  </from>
                  <to>
                    <xdr:col>10</xdr:col>
                    <xdr:colOff>38100</xdr:colOff>
                    <xdr:row>21</xdr:row>
                    <xdr:rowOff>390525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9</xdr:col>
                    <xdr:colOff>76200</xdr:colOff>
                    <xdr:row>20</xdr:row>
                    <xdr:rowOff>104775</xdr:rowOff>
                  </from>
                  <to>
                    <xdr:col>10</xdr:col>
                    <xdr:colOff>38100</xdr:colOff>
                    <xdr:row>20</xdr:row>
                    <xdr:rowOff>323850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9</xdr:col>
                    <xdr:colOff>76200</xdr:colOff>
                    <xdr:row>22</xdr:row>
                    <xdr:rowOff>133350</xdr:rowOff>
                  </from>
                  <to>
                    <xdr:col>10</xdr:col>
                    <xdr:colOff>38100</xdr:colOff>
                    <xdr:row>22</xdr:row>
                    <xdr:rowOff>342900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9</xdr:col>
                    <xdr:colOff>76200</xdr:colOff>
                    <xdr:row>23</xdr:row>
                    <xdr:rowOff>114300</xdr:rowOff>
                  </from>
                  <to>
                    <xdr:col>10</xdr:col>
                    <xdr:colOff>38100</xdr:colOff>
                    <xdr:row>23</xdr:row>
                    <xdr:rowOff>342900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9</xdr:col>
                    <xdr:colOff>66675</xdr:colOff>
                    <xdr:row>24</xdr:row>
                    <xdr:rowOff>133350</xdr:rowOff>
                  </from>
                  <to>
                    <xdr:col>10</xdr:col>
                    <xdr:colOff>38100</xdr:colOff>
                    <xdr:row>24</xdr:row>
                    <xdr:rowOff>342900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9</xdr:col>
                    <xdr:colOff>66675</xdr:colOff>
                    <xdr:row>26</xdr:row>
                    <xdr:rowOff>104775</xdr:rowOff>
                  </from>
                  <to>
                    <xdr:col>10</xdr:col>
                    <xdr:colOff>38100</xdr:colOff>
                    <xdr:row>26</xdr:row>
                    <xdr:rowOff>342900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7</xdr:col>
                    <xdr:colOff>38100</xdr:colOff>
                    <xdr:row>29</xdr:row>
                    <xdr:rowOff>28575</xdr:rowOff>
                  </from>
                  <to>
                    <xdr:col>7</xdr:col>
                    <xdr:colOff>266700</xdr:colOff>
                    <xdr:row>29</xdr:row>
                    <xdr:rowOff>247650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7</xdr:col>
                    <xdr:colOff>1390650</xdr:colOff>
                    <xdr:row>29</xdr:row>
                    <xdr:rowOff>28575</xdr:rowOff>
                  </from>
                  <to>
                    <xdr:col>7</xdr:col>
                    <xdr:colOff>1628775</xdr:colOff>
                    <xdr:row>29</xdr:row>
                    <xdr:rowOff>228600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9</xdr:col>
                    <xdr:colOff>57150</xdr:colOff>
                    <xdr:row>15</xdr:row>
                    <xdr:rowOff>85725</xdr:rowOff>
                  </from>
                  <to>
                    <xdr:col>10</xdr:col>
                    <xdr:colOff>19050</xdr:colOff>
                    <xdr:row>15</xdr:row>
                    <xdr:rowOff>419100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9</xdr:col>
                    <xdr:colOff>76200</xdr:colOff>
                    <xdr:row>13</xdr:row>
                    <xdr:rowOff>419100</xdr:rowOff>
                  </from>
                  <to>
                    <xdr:col>10</xdr:col>
                    <xdr:colOff>38100</xdr:colOff>
                    <xdr:row>15</xdr:row>
                    <xdr:rowOff>47625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9</xdr:col>
                    <xdr:colOff>66675</xdr:colOff>
                    <xdr:row>16</xdr:row>
                    <xdr:rowOff>95250</xdr:rowOff>
                  </from>
                  <to>
                    <xdr:col>10</xdr:col>
                    <xdr:colOff>28575</xdr:colOff>
                    <xdr:row>16</xdr:row>
                    <xdr:rowOff>428625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9</xdr:col>
                    <xdr:colOff>66675</xdr:colOff>
                    <xdr:row>16</xdr:row>
                    <xdr:rowOff>523875</xdr:rowOff>
                  </from>
                  <to>
                    <xdr:col>10</xdr:col>
                    <xdr:colOff>28575</xdr:colOff>
                    <xdr:row>18</xdr:row>
                    <xdr:rowOff>47625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9</xdr:col>
                    <xdr:colOff>66675</xdr:colOff>
                    <xdr:row>18</xdr:row>
                    <xdr:rowOff>114300</xdr:rowOff>
                  </from>
                  <to>
                    <xdr:col>10</xdr:col>
                    <xdr:colOff>28575</xdr:colOff>
                    <xdr:row>18</xdr:row>
                    <xdr:rowOff>447675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9</xdr:col>
                    <xdr:colOff>66675</xdr:colOff>
                    <xdr:row>19</xdr:row>
                    <xdr:rowOff>95250</xdr:rowOff>
                  </from>
                  <to>
                    <xdr:col>10</xdr:col>
                    <xdr:colOff>28575</xdr:colOff>
                    <xdr:row>19</xdr:row>
                    <xdr:rowOff>428625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9</xdr:col>
                    <xdr:colOff>57150</xdr:colOff>
                    <xdr:row>25</xdr:row>
                    <xdr:rowOff>123825</xdr:rowOff>
                  </from>
                  <to>
                    <xdr:col>10</xdr:col>
                    <xdr:colOff>19050</xdr:colOff>
                    <xdr:row>25</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3E146C3-953B-431D-969D-6F6F87619AE9}">
          <x14:formula1>
            <xm:f>DATA!$D$2:$D$5</xm:f>
          </x14:formula1>
          <xm:sqref>G10:J10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219A-F07A-47DA-B3E4-85057DFC158B}">
  <dimension ref="D2:F5"/>
  <sheetViews>
    <sheetView workbookViewId="0">
      <selection activeCell="G26" sqref="F26:G26"/>
    </sheetView>
  </sheetViews>
  <sheetFormatPr defaultColWidth="11.42578125" defaultRowHeight="15"/>
  <cols>
    <col min="4" max="4" width="34.42578125" bestFit="1" customWidth="1"/>
    <col min="6" max="6" width="12.7109375" bestFit="1" customWidth="1"/>
  </cols>
  <sheetData>
    <row r="2" spans="4:6">
      <c r="D2" s="32" t="s">
        <v>33</v>
      </c>
    </row>
    <row r="3" spans="4:6">
      <c r="D3" t="s">
        <v>16</v>
      </c>
      <c r="F3" s="26">
        <v>20473481</v>
      </c>
    </row>
    <row r="4" spans="4:6">
      <c r="D4" t="s">
        <v>59</v>
      </c>
      <c r="F4" s="26">
        <v>15355111</v>
      </c>
    </row>
    <row r="5" spans="4:6">
      <c r="D5" t="s">
        <v>60</v>
      </c>
      <c r="F5" s="26">
        <v>10236740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EF634A7A30D740B840848F86372FE7" ma:contentTypeVersion="7" ma:contentTypeDescription="Create a new document." ma:contentTypeScope="" ma:versionID="3714c93537b8887f855d69e75bfe8a90">
  <xsd:schema xmlns:xsd="http://www.w3.org/2001/XMLSchema" xmlns:xs="http://www.w3.org/2001/XMLSchema" xmlns:p="http://schemas.microsoft.com/office/2006/metadata/properties" xmlns:ns3="4cafb833-f240-409b-bb5e-315da3a89bdb" targetNamespace="http://schemas.microsoft.com/office/2006/metadata/properties" ma:root="true" ma:fieldsID="3118064a1ce048bdc50ace850a462609" ns3:_="">
    <xsd:import namespace="4cafb833-f240-409b-bb5e-315da3a89bd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fb833-f240-409b-bb5e-315da3a89b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93D8B3-D13C-4F41-AA80-5F4C1F0420F1}"/>
</file>

<file path=customXml/itemProps2.xml><?xml version="1.0" encoding="utf-8"?>
<ds:datastoreItem xmlns:ds="http://schemas.openxmlformats.org/officeDocument/2006/customXml" ds:itemID="{BA025B4C-93A3-4873-9786-C4DC3810CF67}"/>
</file>

<file path=customXml/itemProps3.xml><?xml version="1.0" encoding="utf-8"?>
<ds:datastoreItem xmlns:ds="http://schemas.openxmlformats.org/officeDocument/2006/customXml" ds:itemID="{C3FFB1AF-520E-4913-A15D-AE4D299C81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Soporte Loterias RD</cp:lastModifiedBy>
  <cp:revision/>
  <dcterms:created xsi:type="dcterms:W3CDTF">2015-06-05T18:19:34Z</dcterms:created>
  <dcterms:modified xsi:type="dcterms:W3CDTF">2024-06-06T16:30:43Z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0x0101004CEF634A7A30D740B840848F86372FE7</vt:lpwstr>
  </property>
</Properties>
</file>